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Деп тарифообразования\_Общая папка\Тарифные модели_заявка 2021\!!Корректировка ТЗ_06.11.2020\_Раскрытие на офСайте\09.11.2020_АЭ_КЭ_РЭ\"/>
    </mc:Choice>
  </mc:AlternateContent>
  <bookViews>
    <workbookView xWindow="0" yWindow="0" windowWidth="19200" windowHeight="10800" activeTab="2"/>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#REF!</definedName>
    <definedName name="\m">#REF!</definedName>
    <definedName name="\n">#REF!</definedName>
    <definedName name="\o">#REF!</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hidden="1">'[1]на 1 тут'!#REF!</definedName>
    <definedName name="__123Graph_AGRAPH2" hidden="1">'[1]на 1 тут'!#REF!</definedName>
    <definedName name="__123Graph_BGRAPH1" hidden="1">'[1]на 1 тут'!#REF!</definedName>
    <definedName name="__123Graph_BGRAPH2" hidden="1">'[1]на 1 тут'!#REF!</definedName>
    <definedName name="__123Graph_CGRAPH1" hidden="1">'[1]на 1 тут'!#REF!</definedName>
    <definedName name="__123Graph_CGRAPH2" hidden="1">'[1]на 1 тут'!#REF!</definedName>
    <definedName name="__123Graph_LBL_AGRAPH1" hidden="1">'[1]на 1 тут'!#REF!</definedName>
    <definedName name="__123Graph_XGRAPH1" hidden="1">'[1]на 1 тут'!#REF!</definedName>
    <definedName name="__123Graph_XGRAPH2" hidden="1">'[1]на 1 тут'!#REF!</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'[1]на 1 тут'!#REF!</definedName>
    <definedName name="_123Graph_LBL_AGRAPH1" hidden="1">'[2]на 1 тут'!#REF!</definedName>
    <definedName name="_124" hidden="1">'[2]на 1 тут'!#REF!</definedName>
    <definedName name="_133" hidden="1">'[1]на 1 тут'!#REF!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r">[0]!_r</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ĺňâĺđňűé">#REF!</definedName>
    <definedName name="AccessDatabase" hidden="1">"C:\Documents and Settings\Stassovsky\My Documents\MF\Current\2001 PROJECT N_1.mdb"</definedName>
    <definedName name="àî">[0]!àî</definedName>
    <definedName name="AN">[0]!AN</definedName>
    <definedName name="âňîđîé">#REF!</definedName>
    <definedName name="anscount" hidden="1">1</definedName>
    <definedName name="AS2DocOpenMode" hidden="1">"AS2DocumentBrowse"</definedName>
    <definedName name="asdf" hidden="1">'[1]на 1 тут'!#REF!</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n" hidden="1">{#N/A,#N/A,TRUE,"Лист1";#N/A,#N/A,TRUE,"Лист2";#N/A,#N/A,TRUE,"Лист3"}</definedName>
    <definedName name="BossProviderVariable?_f063a96a_77db_4441_9959_2e2d8599754c" hidden="1">"25_01_2006"</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om">[0]!com</definedName>
    <definedName name="CompOt">[0]!CompOt</definedName>
    <definedName name="CompRas">[0]!CompRas</definedName>
    <definedName name="Contents">#REF!</definedName>
    <definedName name="cxvvvvvvvvvvvvvvvvvvv" hidden="1">{#N/A,#N/A,TRUE,"Лист1";#N/A,#N/A,TRUE,"Лист2";#N/A,#N/A,TRUE,"Лист3"}</definedName>
    <definedName name="ď">[0]!ď</definedName>
    <definedName name="DATA">#REF!</definedName>
    <definedName name="ďď">[0]!ďď</definedName>
    <definedName name="đđ">[0]!đđ</definedName>
    <definedName name="đđđ">[0]!đđđ</definedName>
    <definedName name="ďĺđâűé">#REF!</definedName>
    <definedName name="dsfgdghjhg" hidden="1">{#N/A,#N/A,TRUE,"Лист1";#N/A,#N/A,TRUE,"Лист2";#N/A,#N/A,TRUE,"Лист3"}</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ęĺ">[0]!ęĺ</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trytru" hidden="1">{#N/A,#N/A,TRUE,"Лист1";#N/A,#N/A,TRUE,"Лист2";#N/A,#N/A,TRUE,"Лист3"}</definedName>
    <definedName name="ew">[0]!ew</definedName>
    <definedName name="ewrtertuyt" hidden="1">{#N/A,#N/A,TRUE,"Лист1";#N/A,#N/A,TRUE,"Лист2";#N/A,#N/A,TRUE,"Лист3"}</definedName>
    <definedName name="fbgffnjfgg">[0]!fbgffnjfgg</definedName>
    <definedName name="fdfccgh" hidden="1">{#N/A,#N/A,TRUE,"Лист1";#N/A,#N/A,TRUE,"Лист2";#N/A,#N/A,TRUE,"Лист3"}</definedName>
    <definedName name="fdfggghgjh" hidden="1">{#N/A,#N/A,TRUE,"Лист1";#N/A,#N/A,TRUE,"Лист2";#N/A,#N/A,TRUE,"Лист3"}</definedName>
    <definedName name="fg">[0]!fg</definedName>
    <definedName name="fgghfhghj" hidden="1">{#N/A,#N/A,TRUE,"Лист1";#N/A,#N/A,TRUE,"Лист2";#N/A,#N/A,TRUE,"Лист3"}</definedName>
    <definedName name="fghghjk" hidden="1">{#N/A,#N/A,TRUE,"Лист1";#N/A,#N/A,TRUE,"Лист2";#N/A,#N/A,TRUE,"Лист3"}</definedName>
    <definedName name="fhghgjh" hidden="1">{#N/A,#N/A,TRUE,"Лист1";#N/A,#N/A,TRUE,"Лист2";#N/A,#N/A,TRUE,"Лист3"}</definedName>
    <definedName name="FORM3.1">[0]!FORM3.1</definedName>
    <definedName name="FORM3.1.2013">[0]!FORM3.1.2013</definedName>
    <definedName name="gffffffffffffff" hidden="1">{#N/A,#N/A,TRUE,"Лист1";#N/A,#N/A,TRUE,"Лист2";#N/A,#N/A,TRUE,"Лист3"}</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[0]!gh</definedName>
    <definedName name="ghg" hidden="1">{#N/A,#N/A,FALSE,"Себестоимсть-97"}</definedName>
    <definedName name="ghghgy" hidden="1">{#N/A,#N/A,TRUE,"Лист1";#N/A,#N/A,TRUE,"Лист2";#N/A,#N/A,TRUE,"Лист3"}</definedName>
    <definedName name="ghhktyi">[0]!ghhktyi</definedName>
    <definedName name="god">[4]Титульный!$F$9</definedName>
    <definedName name="grdtrgcfg" hidden="1">{#N/A,#N/A,TRUE,"Лист1";#N/A,#N/A,TRUE,"Лист2";#N/A,#N/A,TRUE,"Лист3"}</definedName>
    <definedName name="grety5e">[0]!grety5e</definedName>
    <definedName name="h">[0]!h</definedName>
    <definedName name="Helper_ТЭС_Котельные">[5]Справочники!$A$2:$A$4,[5]Справочники!$A$16:$A$18</definedName>
    <definedName name="hfte">[0]!hfte</definedName>
    <definedName name="hgffgddfd" hidden="1">{#N/A,#N/A,TRUE,"Лист1";#N/A,#N/A,TRUE,"Лист2";#N/A,#N/A,TRUE,"Лист3"}</definedName>
    <definedName name="hhh">[0]!hhh</definedName>
    <definedName name="hhhhhthhhhthhth" hidden="1">{#N/A,#N/A,TRUE,"Лист1";#N/A,#N/A,TRUE,"Лист2";#N/A,#N/A,TRUE,"Лист3"}</definedName>
    <definedName name="hhy">[0]!hhy</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[0]!îî</definedName>
    <definedName name="infl_proc">[4]TEHSHEET!$AJ$2:$AJ$21</definedName>
    <definedName name="infl_years">[4]TEHSHEET!$AI$2:$AI$21</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yuytvbyvtvfr" hidden="1">{#N/A,#N/A,TRUE,"Лист1";#N/A,#N/A,TRUE,"Лист2";#N/A,#N/A,TRUE,"Лист3"}</definedName>
    <definedName name="k">[0]!k</definedName>
    <definedName name="Kalmenergo2013">[0]!Kalmenergo2013</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hjkjhgh" hidden="1">{#N/A,#N/A,TRUE,"Лист1";#N/A,#N/A,TRUE,"Лист2";#N/A,#N/A,TRUE,"Лист3"}</definedName>
    <definedName name="kjkjhjhjhghgf" hidden="1">{#N/A,#N/A,TRUE,"Лист1";#N/A,#N/A,TRUE,"Лист2";#N/A,#N/A,TRUE,"Лист3"}</definedName>
    <definedName name="kljhjkghv" hidden="1">{#N/A,#N/A,TRUE,"Лист1";#N/A,#N/A,TRUE,"Лист2";#N/A,#N/A,TRUE,"Лист3"}</definedName>
    <definedName name="klljjjhjgghf" hidden="1">{#N/A,#N/A,TRUE,"Лист1";#N/A,#N/A,TRUE,"Лист2";#N/A,#N/A,TRUE,"Лист3"}</definedName>
    <definedName name="knkn.n.">[0]!knkn.n.</definedName>
    <definedName name="KOTLODERJ_LIST">[4]Справочники!$G$9</definedName>
    <definedName name="l">[0]!l</definedName>
    <definedName name="likuih" hidden="1">{#N/A,#N/A,TRUE,"Лист1";#N/A,#N/A,TRUE,"Лист2";#N/A,#N/A,TRUE,"Лист3"}</definedName>
    <definedName name="List14_infl">'[4]Расчет НВВ РСК - индексация'!$F$11:$F$17</definedName>
    <definedName name="List14_periods">'[4]Расчет НВВ РСК - индексация'!$E$11:$E$17</definedName>
    <definedName name="LKJHG" hidden="1">[0]!P5_T1_Protect,[0]!P6_T1_Protect,[0]!P7_T1_Protect,[0]!P8_T1_Protect,[0]!P9_T1_Protect,[0]!P10_T1_Protect,[0]!P11_T1_Protect,[0]!P12_T1_Protect,[0]!P13_T1_Protect,[0]!P14_T1_Protect</definedName>
    <definedName name="lkkljhhggtg" hidden="1">{#N/A,#N/A,TRUE,"Лист1";#N/A,#N/A,TRUE,"Лист2";#N/A,#N/A,TRUE,"Лист3"}</definedName>
    <definedName name="lkljkjhjhggfdgf" hidden="1">{#N/A,#N/A,TRUE,"Лист1";#N/A,#N/A,TRUE,"Лист2";#N/A,#N/A,TRUE,"Лист3"}</definedName>
    <definedName name="logical">[4]TEHSHEET!$K$2:$K$3</definedName>
    <definedName name="M7.3">[0]!M7.3</definedName>
    <definedName name="mhyt" hidden="1">{#N/A,#N/A,TRUE,"Лист1";#N/A,#N/A,TRUE,"Лист2";#N/A,#N/A,TRUE,"Лист3"}</definedName>
    <definedName name="mjhuiy" hidden="1">{#N/A,#N/A,TRUE,"Лист1";#N/A,#N/A,TRUE,"Лист2";#N/A,#N/A,TRUE,"Лист3"}</definedName>
    <definedName name="mmm" hidden="1">{#N/A,#N/A,FALSE,"Себестоимсть-97"}</definedName>
    <definedName name="mnnjjjjjjjjjjjjj" hidden="1">{#N/A,#N/A,TRUE,"Лист1";#N/A,#N/A,TRUE,"Лист2";#N/A,#N/A,TRUE,"Лист3"}</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hidden="1">{#N/A,#N/A,TRUE,"Лист1";#N/A,#N/A,TRUE,"Лист2";#N/A,#N/A,TRUE,"Лист3"}</definedName>
    <definedName name="nbvgggggggggggggggggg" hidden="1">{#N/A,#N/A,TRUE,"Лист1";#N/A,#N/A,TRUE,"Лист2";#N/A,#N/A,TRUE,"Лист3"}</definedName>
    <definedName name="ňđĺňčé">#REF!</definedName>
    <definedName name="nhguy" hidden="1">{#N/A,#N/A,TRUE,"Лист1";#N/A,#N/A,TRUE,"Лист2";#N/A,#N/A,TRUE,"Лист3"}</definedName>
    <definedName name="njkhgjhghfhg" hidden="1">{#N/A,#N/A,TRUE,"Лист1";#N/A,#N/A,TRUE,"Лист2";#N/A,#N/A,TRUE,"Лист3"}</definedName>
    <definedName name="nnngggggggggggggggggggggggggg" hidden="1">{#N/A,#N/A,TRUE,"Лист1";#N/A,#N/A,TRUE,"Лист2";#N/A,#N/A,TRUE,"Лист3"}</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[0]!öó</definedName>
    <definedName name="oopoooooooooooooooo" hidden="1">{#N/A,#N/A,TRUE,"Лист1";#N/A,#N/A,TRUE,"Лист2";#N/A,#N/A,TRUE,"Лист3"}</definedName>
    <definedName name="P1_dip" hidden="1">[6]FST5!$G$167:$G$172,[6]FST5!$G$174:$G$175,[6]FST5!$G$177:$G$180,[6]FST5!$G$182,[6]FST5!$G$184:$G$188,[6]FST5!$G$190,[6]FST5!$G$192:$G$194</definedName>
    <definedName name="P1_eso" hidden="1">[6]FST5!$G$167:$G$172,[6]FST5!$G$174:$G$175,[6]FST5!$G$177:$G$180,[6]FST5!$G$182,[6]FST5!$G$184:$G$188,[6]FST5!$G$190,[6]FST5!$G$192:$G$194</definedName>
    <definedName name="P1_ESO_PROT" hidden="1">#REF!,#REF!,#REF!,#REF!,#REF!,#REF!,#REF!,#REF!</definedName>
    <definedName name="P1_net" hidden="1">[6]FST5!$G$118:$G$123,[6]FST5!$G$125:$G$126,[6]FST5!$G$128:$G$131,[6]FST5!$G$133,[6]FST5!$G$135:$G$139,[6]FST5!$G$141,[6]FST5!$G$143:$G$145</definedName>
    <definedName name="P1_SBT_PROT" hidden="1">#REF!,#REF!,#REF!,#REF!,#REF!,#REF!,#REF!</definedName>
    <definedName name="P1_SC_CLR" hidden="1">#REF!,#REF!,#REF!,#REF!,#REF!</definedName>
    <definedName name="P1_SC22" hidden="1">#REF!,#REF!,#REF!,#REF!,#REF!,#REF!</definedName>
    <definedName name="P1_SCOPE_1_PRT" hidden="1">#REF!,#REF!,#REF!</definedName>
    <definedName name="P1_SCOPE_16_PRT" hidden="1">'[7]16'!$E$15:$I$16,'[7]16'!$E$18:$I$20,'[7]16'!$E$23:$I$23,'[7]16'!$E$26:$I$26,'[7]16'!$E$29:$I$29,'[7]16'!$E$32:$I$32,'[7]16'!$E$35:$I$35,'[7]16'!$B$34,'[7]16'!$B$37</definedName>
    <definedName name="P1_SCOPE_17_PRT" hidden="1">'[7]17'!$E$13:$H$21,'[7]17'!$J$9:$J$11,'[7]17'!$J$13:$J$21,'[7]17'!$E$24:$H$26,'[7]17'!$E$28:$H$36,'[7]17'!$J$24:$M$26,'[7]17'!$J$28:$M$36,'[7]17'!$E$39:$H$41</definedName>
    <definedName name="P1_SCOPE_2_PRT" hidden="1">#REF!,#REF!,#REF!,#REF!,#REF!</definedName>
    <definedName name="P1_SCOPE_4_PRT" hidden="1">'[7]4'!$F$23:$I$23,'[7]4'!$F$25:$I$25,'[7]4'!$F$27:$I$31,'[7]4'!$K$14:$N$20,'[7]4'!$K$23:$N$23,'[7]4'!$K$25:$N$25,'[7]4'!$K$27:$N$31,'[7]4'!$P$14:$S$20,'[7]4'!$P$23:$S$23</definedName>
    <definedName name="P1_SCOPE_5_PRT" hidden="1">'[7]5'!$F$23:$I$23,'[7]5'!$F$25:$I$25,'[7]5'!$F$27:$I$31,'[7]5'!$K$14:$N$21,'[7]5'!$K$23:$N$23,'[7]5'!$K$25:$N$25,'[7]5'!$K$27:$N$31,'[7]5'!$P$14:$S$21,'[7]5'!$P$23:$S$23</definedName>
    <definedName name="P1_SCOPE_CORR" hidden="1">#REF!,#REF!,#REF!,#REF!,#REF!,#REF!,#REF!</definedName>
    <definedName name="P1_SCOPE_DOP" hidden="1">[8]Регионы!#REF!,[8]Регионы!#REF!,[8]Регионы!#REF!,[8]Регионы!#REF!,[8]Регионы!#REF!,[8]Регионы!#REF!</definedName>
    <definedName name="P1_SCOPE_F1_PRT" hidden="1">'[7]Ф-1 (для АО-энерго)'!$D$74:$E$84,'[7]Ф-1 (для АО-энерго)'!$D$71:$E$72,'[7]Ф-1 (для АО-энерго)'!$D$66:$E$69,'[7]Ф-1 (для АО-энерго)'!$D$61:$E$64</definedName>
    <definedName name="P1_SCOPE_F2_PRT" hidden="1">'[7]Ф-2 (для АО-энерго)'!$G$56,'[7]Ф-2 (для АО-энерго)'!$E$55:$E$56,'[7]Ф-2 (для АО-энерго)'!$F$55:$G$55,'[7]Ф-2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[7]перекрестка!$H$15:$H$19,[7]перекрестка!$H$21:$H$25,[7]перекрестка!$J$14:$J$25,[7]перекрестка!$K$15:$K$19,[7]перекрестка!$K$21:$K$25</definedName>
    <definedName name="P1_SCOPE_PROT1" hidden="1">'[9]Баланс энергии'!#REF!,'[9]Баланс энергии'!#REF!,'[9]Баланс энергии'!#REF!,'[9]Баланс энергии'!$J$11,'[9]Баланс энергии'!$L$11:$L$12</definedName>
    <definedName name="P1_SCOPE_PROT13" hidden="1">[9]УПХ!$A$13:$A$16,[9]УПХ!$A$22:$A$22,[9]УПХ!#REF!,[9]УПХ!#REF!,[9]УПХ!$A$42:$A$42,[9]УПХ!$C$42:$C$42,[9]УПХ!$E$42:$F$42,[9]УПХ!#REF!</definedName>
    <definedName name="P1_SCOPE_PROT14" hidden="1">[9]УНПХ!$C$40:$C$41,[9]УНПХ!$A$40:$A$41,[9]УНПХ!$A$36:$A$37,[9]УНПХ!$C$36:$C$37,[9]УНПХ!$E$36:$F$37,[9]УНПХ!$E$32:$F$33,[9]УНПХ!$C$32:$C$33,[9]УНПХ!$D$39</definedName>
    <definedName name="P1_SCOPE_PROT16" hidden="1">[9]Транспортн!$A$13:$D$18,[9]Транспортн!#REF!,[9]Транспортн!$F$13:$F$18,[9]Транспортн!#REF!,[9]Транспортн!#REF!,[9]Транспортн!$I$13:$I$18</definedName>
    <definedName name="P1_SCOPE_PROT2" hidden="1">'[9]Баланс мощности'!#REF!,'[9]Баланс мощности'!#REF!,'[9]Баланс мощности'!#REF!,'[9]Баланс мощности'!#REF!,'[9]Баланс мощности'!$E$11</definedName>
    <definedName name="P1_SCOPE_PROT22" hidden="1">[9]Страхов!$A$19:$A$20,[9]Страхов!$A$15:$A$16,[9]Страхов!$A$11:$A$12,[9]Страхов!$A$7:$A$8,[9]Страхов!$C$7:$C$8,[9]Страхов!$E$7:$F$8,[9]Страхов!$C$11:$C$12</definedName>
    <definedName name="P1_SCOPE_PROT27" hidden="1">'[9] КВЛ 2010'!$C$44,'[9] КВЛ 2010'!$B$42:$B$45,'[9] КВЛ 2010'!$A$38:$B$40,'[9] КВЛ 2010'!$D$8:$H$10,'[9] КВЛ 2010'!$A$8:$B$10,'[9] КВЛ 2010'!$A$13:$B$15</definedName>
    <definedName name="P1_SCOPE_PROT34" hidden="1">'[9]НВВ общая'!$H$41:$R$41,'[9]НВВ общая'!$H$33:$R$38,'[9]НВВ общая'!$H$27:$R$31,'[9]НВВ общая'!$H$16:$R$24,'[9]НВВ общая'!$H$13:$R$14,'[9]НВВ общая'!$H$7:$R$11</definedName>
    <definedName name="P1_SCOPE_PROT5" hidden="1">'[9]амортизация по уровням напряжен'!$I$19:$I$22,'[9]амортизация по уровням напряжен'!$I$14:$I$17,'[9]амортизация по уровням напряжен'!$D$14:$F$17</definedName>
    <definedName name="P1_SCOPE_PROT8" hidden="1">'[9]П.1.16. оплата труда ОПР'!$E$36:$E$37,'[9]П.1.16. оплата труда ОПР'!$D$35,'[9]П.1.16. оплата труда ОПР'!$F$35:$G$35,'[9]П.1.16. оплата труда ОПР'!$F$33:$G$33</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[10]Свод!$L$27:$N$37,[10]Свод!$L$39:$N$51,[10]Свод!$L$53:$N$66,[10]Свод!$L$68:$N$73,[10]Свод!$L$75:$N$89,[10]Свод!$L$91:$N$101,[10]Свод!$L$103:$N$111</definedName>
    <definedName name="P1_SCOPE_TAR" hidden="1">[10]Свод!$G$27:$AA$37,[10]Свод!$G$39:$AA$51,[10]Свод!$G$53:$AA$66,[10]Свод!$G$68:$AA$73,[10]Свод!$G$75:$AA$89,[10]Свод!$G$91:$AA$101,[10]Свод!$G$103:$AA$111</definedName>
    <definedName name="P1_SCOPE_TAR_OLD" hidden="1">[10]Свод!$H$27:$H$37,[10]Свод!$H$39:$H$51,[10]Свод!$H$53:$H$66,[10]Свод!$H$68:$H$73,[10]Свод!$H$75:$H$89,[10]Свод!$H$91:$H$101,[10]Свод!$H$103:$H$108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[11]перекрестка!$J$42:$K$46,[11]перекрестка!$J$49,[11]перекрестка!$J$50:$K$54,[11]перекрестка!$J$55,[11]перекрестка!$J$56:$K$60,[11]перекрестка!$J$62:$K$66</definedName>
    <definedName name="P1_T16?axis?R?ДОГОВОР" hidden="1">'[12]16'!$E$76:$M$76,'[12]16'!$E$8:$M$8,'[12]16'!$E$12:$M$12,'[12]16'!$E$52:$M$52,'[12]16'!$E$16:$M$16,'[12]16'!$E$64:$M$64,'[12]16'!$E$84:$M$85,'[12]16'!$E$48:$M$48,'[12]16'!$E$80:$M$80,'[12]16'!$E$72:$M$72,'[12]16'!$E$44:$M$44</definedName>
    <definedName name="P1_T16?axis?R?ДОГОВОР?" hidden="1">'[12]16'!$A$76,'[12]16'!$A$84:$A$85,'[12]16'!$A$72,'[12]16'!$A$80,'[12]16'!$A$68,'[12]16'!$A$64,'[12]16'!$A$60,'[12]16'!$A$56,'[12]16'!$A$52,'[12]16'!$A$48,'[12]16'!$A$44,'[12]16'!$A$40,'[12]16'!$A$36,'[12]16'!$A$32,'[12]16'!$A$28,'[12]16'!$A$24,'[12]16'!$A$20</definedName>
    <definedName name="P1_T16?L1" hidden="1">'[12]16'!$A$74:$M$74,'[12]16'!$A$14:$M$14,'[12]16'!$A$10:$M$10,'[12]16'!$A$50:$M$50,'[12]16'!$A$6:$M$6,'[12]16'!$A$62:$M$62,'[12]16'!$A$78:$M$78,'[12]16'!$A$46:$M$46,'[12]16'!$A$82:$M$82,'[12]16'!$A$70:$M$70,'[12]16'!$A$42:$M$42</definedName>
    <definedName name="P1_T16?L1.x" hidden="1">'[12]16'!$A$76:$M$76,'[12]16'!$A$16:$M$16,'[12]16'!$A$12:$M$12,'[12]16'!$A$52:$M$52,'[12]16'!$A$8:$M$8,'[12]16'!$A$64:$M$64,'[12]16'!$A$80:$M$80,'[12]16'!$A$48:$M$48,'[12]16'!$A$84:$M$85,'[12]16'!$A$72:$M$72,'[12]16'!$A$44:$M$44</definedName>
    <definedName name="P1_T16_Protect" hidden="1">'[11]16'!$G$10:$K$14,'[11]16'!$G$17:$K$17,'[11]16'!$G$20:$K$20,'[11]16'!$G$23:$K$23,'[11]16'!$G$26:$K$26,'[11]16'!$G$29:$K$29,'[11]16'!$G$33:$K$34,'[11]16'!$G$38:$K$40</definedName>
    <definedName name="P1_T17?L4">'[5]29'!$J$18:$J$25,'[5]29'!$G$18:$G$25,'[5]29'!$G$35:$G$42,'[5]29'!$J$35:$J$42,'[5]29'!$G$60,'[5]29'!$J$60,'[5]29'!$M$60,'[5]29'!$P$60,'[5]29'!$P$18:$P$25,'[5]29'!$G$9:$G$16</definedName>
    <definedName name="P1_T17?unit?РУБ.ГКАЛ">'[5]29'!$F$44:$F$51,'[5]29'!$I$44:$I$51,'[5]29'!$L$44:$L$51,'[5]29'!$F$18:$F$25,'[5]29'!$I$60,'[5]29'!$L$60,'[5]29'!$O$60,'[5]29'!$F$60,'[5]29'!$F$9:$F$16,'[5]29'!$I$9:$I$16</definedName>
    <definedName name="P1_T17?unit?ТГКАЛ">'[5]29'!$M$18:$M$25,'[5]29'!$J$18:$J$25,'[5]29'!$G$18:$G$25,'[5]29'!$G$35:$G$42,'[5]29'!$J$35:$J$42,'[5]29'!$G$60,'[5]29'!$J$60,'[5]29'!$M$60,'[5]29'!$P$60,'[5]29'!$G$9:$G$16</definedName>
    <definedName name="P1_T17_Protection">'[5]29'!$O$47:$P$51,'[5]29'!$L$47:$M$51,'[5]29'!$L$53:$M$53,'[5]29'!$L$55:$M$59,'[5]29'!$O$53:$P$53,'[5]29'!$O$55:$P$59,'[5]29'!$F$12:$G$16,'[5]29'!$F$10:$G$10</definedName>
    <definedName name="P1_T18.2_Protect" hidden="1">'[11]18.2'!$F$12:$J$19,'[11]18.2'!$F$22:$J$25,'[11]18.2'!$B$28:$J$30,'[11]18.2'!$F$32:$J$32,'[11]18.2'!$B$34:$J$38,'[11]18.2'!$F$42:$J$47,'[11]18.2'!$F$54:$J$54</definedName>
    <definedName name="P1_T20_Protection" hidden="1">'[5]20'!$E$4:$H$4,'[5]20'!$E$13:$H$13,'[5]20'!$E$16:$H$17,'[5]20'!$E$19:$H$19,'[5]20'!$J$4:$M$4,'[5]20'!$J$8:$M$11,'[5]20'!$J$13:$M$13,'[5]20'!$J$16:$M$17,'[5]20'!$J$19:$M$19</definedName>
    <definedName name="P1_T21_Protection">'[5]21'!$O$31:$S$33,'[5]21'!$E$11,'[5]21'!$G$11:$K$11,'[5]21'!$M$11,'[5]21'!$O$11:$S$11,'[5]21'!$E$14:$E$16,'[5]21'!$G$14:$K$16,'[5]21'!$M$14:$M$16,'[5]21'!$O$14:$S$16</definedName>
    <definedName name="P1_T23_Protection">'[5]23'!$F$9:$J$25,'[5]23'!$O$9:$P$25,'[5]23'!$A$32:$A$34,'[5]23'!$F$32:$J$34,'[5]23'!$O$32:$P$34,'[5]23'!$A$37:$A$53,'[5]23'!$F$37:$J$53,'[5]23'!$O$37:$P$53</definedName>
    <definedName name="P1_T24_Data" hidden="1">'[13]24'!$G$10:$N$12,'[13]24'!$G$14:$N$15,'[13]24'!$G$17:$N$20,'[13]24'!$G$22:$N$23,'[13]24'!$G$33:$N$33,'[13]24'!$G$36:$N$38,'[13]24'!$G$40:$N$40,'[13]24'!$G$43:$N$45</definedName>
    <definedName name="P1_T25_protection" hidden="1">'[5]25'!$G$8:$J$21,'[5]25'!$G$24:$J$28,'[5]25'!$G$30:$J$33,'[5]25'!$G$35:$J$37,'[5]25'!$G$41:$J$42,'[5]25'!$L$8:$O$21,'[5]25'!$L$24:$O$28,'[5]25'!$L$30:$O$33</definedName>
    <definedName name="P1_T26_Protection">'[5]26'!$B$34:$B$36,'[5]26'!$F$8:$I$8,'[5]26'!$F$10:$I$11,'[5]26'!$F$13:$I$15,'[5]26'!$F$18:$I$19,'[5]26'!$F$22:$I$24,'[5]26'!$F$26:$I$26,'[5]26'!$F$29:$I$32</definedName>
    <definedName name="P1_T27_Protection">'[5]27'!$B$34:$B$36,'[5]27'!$F$8:$I$8,'[5]27'!$F$10:$I$11,'[5]27'!$F$13:$I$15,'[5]27'!$F$18:$I$19,'[5]27'!$F$22:$I$24,'[5]27'!$F$26:$I$26,'[5]27'!$F$29:$I$32</definedName>
    <definedName name="P1_T28?axis?R?ПЭ">'[5]28'!$D$16:$I$18,'[5]28'!$D$22:$I$24,'[5]28'!$D$28:$I$30,'[5]28'!$D$37:$I$39,'[5]28'!$D$42:$I$44,'[5]28'!$D$48:$I$50,'[5]28'!$D$54:$I$56,'[5]28'!$D$63:$I$65</definedName>
    <definedName name="P1_T28?axis?R?ПЭ?">'[5]28'!$B$16:$B$18,'[5]28'!$B$22:$B$24,'[5]28'!$B$28:$B$30,'[5]28'!$B$37:$B$39,'[5]28'!$B$42:$B$44,'[5]28'!$B$48:$B$50,'[5]28'!$B$54:$B$56,'[5]28'!$B$63:$B$65</definedName>
    <definedName name="P1_T28?Data">'[5]28'!$G$242:$H$265,'[5]28'!$D$242:$E$265,'[5]28'!$G$216:$H$239,'[5]28'!$D$268:$E$292,'[5]28'!$G$268:$H$292,'[5]28'!$D$216:$E$239,'[5]28'!$G$190:$H$213</definedName>
    <definedName name="P1_T28_Protection" hidden="1">'[5]28'!$B$74:$B$76,'[5]28'!$B$80:$B$82,'[5]28'!$B$89:$B$91,'[5]28'!$B$94:$B$96,'[5]28'!$B$100:$B$102,'[5]28'!$B$106:$B$108,'[5]28'!$B$115:$B$117,'[5]28'!$B$120:$B$122</definedName>
    <definedName name="P1_T4_Protect" hidden="1">'[11]4'!$G$20:$J$20,'[11]4'!$G$22:$J$22,'[11]4'!$G$24:$J$28,'[11]4'!$L$11:$O$17,'[11]4'!$L$20:$O$20,'[11]4'!$L$22:$O$22,'[11]4'!$L$24:$O$28,'[11]4'!$Q$11:$T$17,'[11]4'!$Q$20:$T$20</definedName>
    <definedName name="P1_T6_Protect" hidden="1">'[11]6'!$D$46:$H$55,'[11]6'!$J$46:$N$55,'[11]6'!$D$57:$H$59,'[11]6'!$J$57:$N$59,'[11]6'!$B$10:$B$19,'[11]6'!$D$10:$H$19,'[11]6'!$J$10:$N$19,'[11]6'!$D$21:$H$23,'[11]6'!$J$21:$N$23</definedName>
    <definedName name="P10_SCOPE_FULL_LOAD" hidden="1">#REF!,#REF!,#REF!,#REF!,#REF!,#REF!</definedName>
    <definedName name="P10_T1?unit?ТРУБ" hidden="1">#REF!,#REF!,#REF!,#REF!,#REF!,#REF!,#REF!</definedName>
    <definedName name="P10_T1_Protect" hidden="1">[11]перекрестка!$F$42:$H$46,[11]перекрестка!$F$49:$G$49,[11]перекрестка!$F$50:$H$54,[11]перекрестка!$F$55:$G$55,[11]перекрестка!$F$56:$H$60</definedName>
    <definedName name="P10_T28_Protection" hidden="1">'[5]28'!$G$167:$H$169,'[5]28'!$D$172:$E$174,'[5]28'!$G$172:$H$174,'[5]28'!$D$178:$E$180,'[5]28'!$G$178:$H$181,'[5]28'!$D$184:$E$186,'[5]28'!$G$184:$H$186</definedName>
    <definedName name="P11_SCOPE_FULL_LOAD" hidden="1">#REF!,#REF!,#REF!,#REF!,#REF!</definedName>
    <definedName name="P11_T1?unit?ТРУБ" hidden="1">#REF!,#REF!,#REF!,#REF!,#REF!,#REF!,#REF!</definedName>
    <definedName name="P11_T1_Protect" hidden="1">[11]перекрестка!$F$62:$H$66,[11]перекрестка!$F$68:$H$72,[11]перекрестка!$F$74:$H$78,[11]перекрестка!$F$80:$H$84,[11]перекрестка!$F$89:$G$89</definedName>
    <definedName name="P11_T28_Protection" hidden="1">'[5]28'!$D$193:$E$195,'[5]28'!$G$193:$H$195,'[5]28'!$D$198:$E$200,'[5]28'!$G$198:$H$200,'[5]28'!$D$204:$E$206,'[5]28'!$G$204:$H$206,'[5]28'!$D$210:$E$212,'[5]28'!$B$68:$B$70</definedName>
    <definedName name="P12_SCOPE_FULL_LOAD" hidden="1">#REF!,#REF!,#REF!,#REF!,#REF!,#REF!</definedName>
    <definedName name="P12_T1?unit?ТРУБ" hidden="1">#REF!,#REF!,#REF!,#REF!,#REF!,#REF!,#REF!,P1_T1?unit?ТРУБ</definedName>
    <definedName name="P12_T1_Protect" hidden="1">[11]перекрестка!$F$90:$H$94,[11]перекрестка!$F$95:$G$95,[11]перекрестка!$F$96:$H$100,[11]перекрестка!$F$102:$H$106,[11]перекрестка!$F$108:$H$112</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[11]перекрестка!$F$114:$H$118,[11]перекрестка!$F$120:$H$124,[11]перекрестка!$F$127:$G$127,[11]перекрестка!$F$128:$H$132,[11]перекрестка!$F$133:$G$133</definedName>
    <definedName name="P14_SCOPE_FULL_LOAD" hidden="1">#REF!,#REF!,#REF!,#REF!,#REF!,#REF!</definedName>
    <definedName name="P14_T1_Protect" hidden="1">[11]перекрестка!$F$134:$H$138,[11]перекрестка!$F$140:$H$144,[11]перекрестка!$F$146:$H$150,[11]перекрестка!$F$152:$H$156,[11]перекрестка!$F$158:$H$162</definedName>
    <definedName name="P15_SCOPE_FULL_LOAD" hidden="1">#REF!,#REF!,#REF!,#REF!,#REF!,P1_SCOPE_FULL_LOAD</definedName>
    <definedName name="P15_T1_Protect" hidden="1">[11]перекрестка!$J$158:$K$162,[11]перекрестка!$J$152:$K$156,[11]перекрестка!$J$146:$K$150,[11]перекрестка!$J$140:$K$144,[11]перекрестка!$J$11</definedName>
    <definedName name="P16_SCOPE_FULL_LOAD" hidden="1">P2_SCOPE_FULL_LOAD,P3_SCOPE_FULL_LOAD,P4_SCOPE_FULL_LOAD,P5_SCOPE_FULL_LOAD,P6_SCOPE_FULL_LOAD,P7_SCOPE_FULL_LOAD,P8_SCOPE_FULL_LOAD</definedName>
    <definedName name="P16_T1_Protect" hidden="1">[11]перекрестка!$J$12:$K$16,[11]перекрестка!$J$17,[11]перекрестка!$J$18:$K$22,[11]перекрестка!$J$24:$K$28,[11]перекрестка!$J$30:$K$34,[11]перекрестка!$F$23:$G$23</definedName>
    <definedName name="P17_SCOPE_FULL_LOAD" hidden="1">P9_SCOPE_FULL_LOAD,P10_SCOPE_FULL_LOAD,P11_SCOPE_FULL_LOAD,P12_SCOPE_FULL_LOAD,P13_SCOPE_FULL_LOAD,P14_SCOPE_FULL_LOAD,P15_SCOPE_FULL_LOAD</definedName>
    <definedName name="P17_T1_Protect" hidden="1">[11]перекрестка!$F$29:$G$29,[11]перекрестка!$F$61:$G$61,[11]перекрестка!$F$67:$G$67,[11]перекрестка!$F$101:$G$101,[11]перекрестка!$F$107:$G$107</definedName>
    <definedName name="P18_T1_Protect" hidden="1">[11]перекрестка!$F$139:$G$139,[11]перекрестка!$F$145:$G$145,[11]перекрестка!$J$36:$K$40,P1_T1_Protect,P2_T1_Protect,P3_T1_Protect,P4_T1_Protect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[6]FST5!$G$100:$G$116,[6]FST5!$G$118:$G$123,[6]FST5!$G$125:$G$126,[6]FST5!$G$128:$G$131,[6]FST5!$G$133,[6]FST5!$G$135:$G$139,[6]FST5!$G$141</definedName>
    <definedName name="P2_SC_CLR" hidden="1">#REF!,#REF!,#REF!,#REF!,#REF!</definedName>
    <definedName name="P2_SC22" hidden="1">#REF!,#REF!,#REF!,#REF!,#REF!,#REF!,#REF!</definedName>
    <definedName name="P2_SCOPE_16_PRT" hidden="1">'[7]16'!$E$38:$I$38,'[7]16'!$E$41:$I$41,'[7]16'!$E$45:$I$47,'[7]16'!$E$49:$I$49,'[7]16'!$E$53:$I$54,'[7]16'!$E$56:$I$57,'[7]16'!$E$59:$I$59,'[7]16'!$E$9:$I$13</definedName>
    <definedName name="P2_SCOPE_4_PRT" hidden="1">'[7]4'!$P$25:$S$25,'[7]4'!$P$27:$S$31,'[7]4'!$U$14:$X$20,'[7]4'!$U$23:$X$23,'[7]4'!$U$25:$X$25,'[7]4'!$U$27:$X$31,'[7]4'!$Z$14:$AC$20,'[7]4'!$Z$23:$AC$23,'[7]4'!$Z$25:$AC$25</definedName>
    <definedName name="P2_SCOPE_5_PRT" hidden="1">'[7]5'!$P$25:$S$25,'[7]5'!$P$27:$S$31,'[7]5'!$U$14:$X$21,'[7]5'!$U$23:$X$23,'[7]5'!$U$25:$X$25,'[7]5'!$U$27:$X$31,'[7]5'!$Z$14:$AC$21,'[7]5'!$Z$23:$AC$23,'[7]5'!$Z$25:$AC$25</definedName>
    <definedName name="P2_SCOPE_CORR" hidden="1">#REF!,#REF!,#REF!,#REF!,#REF!,#REF!,#REF!,#REF!</definedName>
    <definedName name="P2_SCOPE_F1_PRT" hidden="1">'[7]Ф-1 (для АО-энерго)'!$D$56:$E$59,'[7]Ф-1 (для АО-энерго)'!$D$34:$E$50,'[7]Ф-1 (для АО-энерго)'!$D$32:$E$32,'[7]Ф-1 (для АО-энерго)'!$D$23:$E$30</definedName>
    <definedName name="P2_SCOPE_F2_PRT" hidden="1">'[7]Ф-2 (для АО-энерго)'!$D$52:$G$54,'[7]Ф-2 (для АО-энерго)'!$C$21:$E$42,'[7]Ф-2 (для АО-энерго)'!$A$12:$E$12,'[7]Ф-2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[7]перекрестка!$N$14:$N$25,[7]перекрестка!$N$27:$N$31,[7]перекрестка!$J$27:$K$31,[7]перекрестка!$F$27:$H$31,[7]перекрестка!$F$33:$H$37</definedName>
    <definedName name="P2_SCOPE_PROT1" hidden="1">'[9]Баланс энергии'!$O$11,'[9]Баланс энергии'!$Q$11:$Q$12,'[9]Баланс энергии'!$Y$11,'[9]Баланс энергии'!$AA$11:$AA$12,'[9]Баланс энергии'!$X$14:$AA$17</definedName>
    <definedName name="P2_SCOPE_PROT13" hidden="1">[9]УПХ!#REF!,[9]УПХ!#REF!,[9]УПХ!#REF!,[9]УПХ!$E$22:$F$22,[9]УПХ!$C$22:$C$22,[9]УПХ!$C$13:$C$16,[9]УПХ!$E$13:$F$16,[9]УПХ!$E$7:$F$10</definedName>
    <definedName name="P2_SCOPE_PROT14" hidden="1">[9]УНПХ!$B$39,[9]УНПХ!$A$32:$A$33,[9]УНПХ!$A$28:$A$29,[9]УНПХ!$C$28:$C$29,[9]УНПХ!$E$28:$F$29,[9]УНПХ!$E$24:$F$25,[9]УНПХ!$C$24:$C$25,[9]УНПХ!$A$24:$A$25</definedName>
    <definedName name="P2_SCOPE_PROT2" hidden="1">'[9]Баланс мощности'!$G$11:$G$12,'[9]Баланс мощности'!$D$14:$G$17,'[9]Баланс мощности'!$D$20:$G$20,'[9]Баланс мощности'!$D$22:$G$24,'[9]Баланс мощности'!$J$11</definedName>
    <definedName name="P2_SCOPE_PROT22" hidden="1">[9]Страхов!$E$11:$F$12,[9]Страхов!$C$15:$C$16,[9]Страхов!$E$15:$F$16,[9]Страхов!$C$19:$C$20,[9]Страхов!$E$19:$F$20,[9]Страхов!$C$23:$C$24</definedName>
    <definedName name="P2_SCOPE_PROT27" hidden="1">'[9] КВЛ 2010'!$D$13:$H$15,'[9] КВЛ 2010'!$A$18:$B$20,'[9] КВЛ 2010'!$A$23:$B$25,'[9] КВЛ 2010'!$A$28:$B$30,'[9] КВЛ 2010'!$A$33:$B$35,'[9] КВЛ 2010'!$D$18:$H$20</definedName>
    <definedName name="P2_SCOPE_PROT5" hidden="1">'[9]амортизация по уровням напряжен'!$D$9:$F$12,'[9]амортизация по уровням напряжен'!$I$9:$I$12,'[9]амортизация по уровням напряжен'!$D$19:$F$22</definedName>
    <definedName name="P2_SCOPE_PROT8" hidden="1">'[9]П.1.16. оплата труда ОПР'!$D$33,'[9]П.1.16. оплата труда ОПР'!#REF!,'[9]П.1.16. оплата труда ОПР'!#REF!,'[9]П.1.16. оплата труда ОПР'!$F$29</definedName>
    <definedName name="P2_SCOPE_SAVE2" hidden="1">#REF!,#REF!,#REF!,#REF!,#REF!,#REF!</definedName>
    <definedName name="P2_SCOPE_SV_PRT" hidden="1">#REF!,#REF!,#REF!,#REF!,#REF!,#REF!,#REF!</definedName>
    <definedName name="P2_SCOPE_TAR_OLD" hidden="1">[10]Свод!$W$8:$W$25,[10]Свод!$W$27:$W$37,[10]Свод!$W$39:$W$51,[10]Свод!$W$53:$W$66,[10]Свод!$W$68:$W$73,[10]Свод!$W$75:$W$89,[10]Свод!$W$91:$W$101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[11]перекрестка!$J$68:$K$72,[11]перекрестка!$J$74:$K$78,[11]перекрестка!$J$80:$K$84,[11]перекрестка!$J$89,[11]перекрестка!$J$90:$K$94,[11]перекрестка!$J$95</definedName>
    <definedName name="P2_T17?L4">'[5]29'!$J$9:$J$16,'[5]29'!$M$9:$M$16,'[5]29'!$P$9:$P$16,'[5]29'!$G$44:$G$51,'[5]29'!$J$44:$J$51,'[5]29'!$M$44:$M$51,'[5]29'!$M$35:$M$42,'[5]29'!$P$35:$P$42,'[5]29'!$P$44:$P$51</definedName>
    <definedName name="P2_T17?unit?РУБ.ГКАЛ">'[5]29'!$I$18:$I$25,'[5]29'!$L$9:$L$16,'[5]29'!$L$18:$L$25,'[5]29'!$O$9:$O$16,'[5]29'!$F$35:$F$42,'[5]29'!$I$35:$I$42,'[5]29'!$L$35:$L$42,'[5]29'!$O$35:$O$51</definedName>
    <definedName name="P2_T17?unit?ТГКАЛ">'[5]29'!$J$9:$J$16,'[5]29'!$M$9:$M$16,'[5]29'!$P$9:$P$16,'[5]29'!$M$35:$M$42,'[5]29'!$P$35:$P$42,'[5]29'!$G$44:$G$51,'[5]29'!$J$44:$J$51,'[5]29'!$M$44:$M$51,'[5]29'!$P$44:$P$51</definedName>
    <definedName name="P2_T17_Protection" hidden="1">'[5]29'!$F$19:$G$19,'[5]29'!$F$21:$G$25,'[5]29'!$F$27:$G$27,'[5]29'!$F$29:$G$33,'[5]29'!$F$36:$G$36,'[5]29'!$F$38:$G$42,'[5]29'!$F$45:$G$45,'[5]29'!$F$47:$G$51</definedName>
    <definedName name="P2_T21_Protection" hidden="1">'[5]21'!$E$20:$E$22,'[5]21'!$G$20:$K$22,'[5]21'!$M$20:$M$22,'[5]21'!$O$20:$S$22,'[5]21'!$E$26:$E$28,'[5]21'!$G$26:$K$28,'[5]21'!$M$26:$M$28,'[5]21'!$O$26:$S$28</definedName>
    <definedName name="P2_T25_protection" hidden="1">'[5]25'!$L$35:$O$37,'[5]25'!$L$41:$O$42,'[5]25'!$Q$8:$T$21,'[5]25'!$Q$24:$T$28,'[5]25'!$Q$30:$T$33,'[5]25'!$Q$35:$T$37,'[5]25'!$Q$41:$T$42,'[5]25'!$B$35:$B$37</definedName>
    <definedName name="P2_T26_Protection">'[5]26'!$F$34:$I$36,'[5]26'!$K$8:$N$8,'[5]26'!$K$10:$N$11,'[5]26'!$K$13:$N$15,'[5]26'!$K$18:$N$19,'[5]26'!$K$22:$N$24,'[5]26'!$K$26:$N$26,'[5]26'!$K$29:$N$32</definedName>
    <definedName name="P2_T27_Protection">'[5]27'!$F$34:$I$36,'[5]27'!$K$8:$N$8,'[5]27'!$K$10:$N$11,'[5]27'!$K$13:$N$15,'[5]27'!$K$18:$N$19,'[5]27'!$K$22:$N$24,'[5]27'!$K$26:$N$26,'[5]27'!$K$29:$N$32</definedName>
    <definedName name="P2_T28?axis?R?ПЭ" hidden="1">'[5]28'!$D$68:$I$70,'[5]28'!$D$74:$I$76,'[5]28'!$D$80:$I$82,'[5]28'!$D$89:$I$91,'[5]28'!$D$94:$I$96,'[5]28'!$D$100:$I$102,'[5]28'!$D$106:$I$108,'[5]28'!$D$115:$I$117</definedName>
    <definedName name="P2_T28?axis?R?ПЭ?" hidden="1">'[5]28'!$B$68:$B$70,'[5]28'!$B$74:$B$76,'[5]28'!$B$80:$B$82,'[5]28'!$B$89:$B$91,'[5]28'!$B$94:$B$96,'[5]28'!$B$100:$B$102,'[5]28'!$B$106:$B$108,'[5]28'!$B$115:$B$117</definedName>
    <definedName name="P2_T28_Protection" hidden="1">'[5]28'!$B$126:$B$128,'[5]28'!$B$132:$B$134,'[5]28'!$B$141:$B$143,'[5]28'!$B$146:$B$148,'[5]28'!$B$152:$B$154,'[5]28'!$B$158:$B$160,'[5]28'!$B$167:$B$169</definedName>
    <definedName name="P2_T4_Protect" hidden="1">'[11]4'!$Q$22:$T$22,'[11]4'!$Q$24:$T$28,'[11]4'!$V$24:$Y$28,'[11]4'!$V$22:$Y$22,'[11]4'!$V$20:$Y$20,'[11]4'!$V$11:$Y$17,'[11]4'!$AA$11:$AD$17,'[11]4'!$AA$20:$AD$20,'[11]4'!$AA$22:$AD$22</definedName>
    <definedName name="P3_dip" hidden="1">[6]FST5!$G$143:$G$145,[6]FST5!$G$214:$G$217,[6]FST5!$G$219:$G$224,[6]FST5!$G$226,[6]FST5!$G$228,[6]FST5!$G$230,[6]FST5!$G$232,[6]FST5!$G$197:$G$212</definedName>
    <definedName name="P3_SC22" hidden="1">#REF!,#REF!,#REF!,#REF!,#REF!,#REF!</definedName>
    <definedName name="P3_SCOPE_F1_PRT" hidden="1">'[7]Ф-1 (для АО-энерго)'!$E$16:$E$17,'[7]Ф-1 (для АО-энерго)'!$C$4:$D$4,'[7]Ф-1 (для АО-энерго)'!$C$7:$E$10,'[7]Ф-1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[7]перекрестка!$J$33:$K$37,[7]перекрестка!$N$33:$N$37,[7]перекрестка!$F$39:$H$43,[7]перекрестка!$J$39:$K$43,[7]перекрестка!$N$39:$N$43</definedName>
    <definedName name="P3_SCOPE_PROT1" hidden="1">'[9]Баланс энергии'!$X$19:$AA$20,'[9]Баланс энергии'!$X$22:$AA$24,'[9]Баланс энергии'!$N$22:$Q$24,'[9]Баланс энергии'!$N$19:$Q$20,'[9]Баланс энергии'!$N$14:$Q$17</definedName>
    <definedName name="P3_SCOPE_PROT14" hidden="1">[9]УНПХ!#REF!,[9]УНПХ!#REF!,[9]УНПХ!#REF!,[9]УНПХ!$D$18,[9]УНПХ!$B$18,[9]УНПХ!#REF!,[9]УНПХ!#REF!,[9]УНПХ!$D$14,[9]УНПХ!$B$14</definedName>
    <definedName name="P3_SCOPE_PROT2" hidden="1">'[9]Баланс мощности'!$L$11:$L$12,'[9]Баланс мощности'!$I$14:$L$17,'[9]Баланс мощности'!$I$20:$L$20,'[9]Баланс мощности'!$I$22:$L$24,'[9]Баланс мощности'!$O$11</definedName>
    <definedName name="P3_SCOPE_PROT8" hidden="1">'[9]П.1.16. оплата труда ОПР'!$D$29,'[9]П.1.16. оплата труда ОПР'!$G$28,'[9]П.1.16. оплата труда ОПР'!$F$26,'[9]П.1.16. оплата труда ОПР'!$D$26,'[9]П.1.16. оплата труда ОПР'!$G$25</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[11]перекрестка!$J$96:$K$100,[11]перекрестка!$J$102:$K$106,[11]перекрестка!$J$108:$K$112,[11]перекрестка!$J$114:$K$118,[11]перекрестка!$J$120:$K$124</definedName>
    <definedName name="P3_T17_Protection" hidden="1">'[5]29'!$F$53:$G$53,'[5]29'!$F$55:$G$59,'[5]29'!$I$55:$J$59,'[5]29'!$I$53:$J$53,'[5]29'!$I$47:$J$51,'[5]29'!$I$45:$J$45,'[5]29'!$I$38:$J$42,'[5]29'!$I$36:$J$36</definedName>
    <definedName name="P3_T2?Protection" hidden="1">#REF!,#REF!,#REF!,#REF!,#REF!,#REF!,#REF!</definedName>
    <definedName name="P3_T2_DiapProt" hidden="1">#REF!,#REF!,#REF!,#REF!,#REF!,#REF!,#REF!</definedName>
    <definedName name="P3_T21_Protection" hidden="1">'[5]21'!$E$31:$E$33,'[5]21'!$G$31:$K$33,'[5]21'!$B$14:$B$16,'[5]21'!$B$20:$B$22,'[5]21'!$B$26:$B$28,'[5]21'!$B$31:$B$33,'[5]21'!$M$31:$M$33,P1_T21_Protection</definedName>
    <definedName name="P3_T27_Protection">'[5]27'!$K$34:$N$36,'[5]27'!$P$8:$S$8,'[5]27'!$P$10:$S$11,'[5]27'!$P$13:$S$15,'[5]27'!$P$18:$S$19,'[5]27'!$P$22:$S$24,'[5]27'!$P$26:$S$26,'[5]27'!$P$29:$S$32</definedName>
    <definedName name="P3_T28?axis?R?ПЭ" hidden="1">'[5]28'!$D$120:$I$122,'[5]28'!$D$126:$I$128,'[5]28'!$D$132:$I$134,'[5]28'!$D$141:$I$143,'[5]28'!$D$146:$I$148,'[5]28'!$D$152:$I$154,'[5]28'!$D$158:$I$160</definedName>
    <definedName name="P3_T28?axis?R?ПЭ?" hidden="1">'[5]28'!$B$120:$B$122,'[5]28'!$B$126:$B$128,'[5]28'!$B$132:$B$134,'[5]28'!$B$141:$B$143,'[5]28'!$B$146:$B$148,'[5]28'!$B$152:$B$154,'[5]28'!$B$158:$B$160</definedName>
    <definedName name="P3_T28_Protection" hidden="1">'[5]28'!$B$172:$B$174,'[5]28'!$B$178:$B$180,'[5]28'!$B$184:$B$186,'[5]28'!$B$193:$B$195,'[5]28'!$B$198:$B$200,'[5]28'!$B$204:$B$206,'[5]28'!$B$210:$B$212</definedName>
    <definedName name="P4_dip" hidden="1">[6]FST5!$G$70:$G$75,[6]FST5!$G$77:$G$78,[6]FST5!$G$80:$G$83,[6]FST5!$G$85,[6]FST5!$G$87:$G$91,[6]FST5!$G$93,[6]FST5!$G$95:$G$97,[6]FST5!$G$52:$G$68</definedName>
    <definedName name="P4_SCOPE_F1_PRT" hidden="1">'[7]Ф-1 (для АО-энерго)'!$C$13:$E$13,'[7]Ф-1 (для АО-энерго)'!$A$14:$E$14,'[7]Ф-1 (для АО-энерго)'!$C$23:$C$50,'[7]Ф-1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[7]перекрестка!$F$45:$H$49,[7]перекрестка!$J$45:$K$49,[7]перекрестка!$N$45:$N$49,[7]перекрестка!$F$53:$G$64,[7]перекрестка!$H$54:$H$58</definedName>
    <definedName name="P4_SCOPE_PROT1" hidden="1">'[9]Баланс энергии'!$I$14:$L$17,'[9]Баланс энергии'!$I$19:$L$20,'[9]Баланс энергии'!$I$22:$L$24,'[9]Баланс энергии'!#REF!,'[9]Баланс энергии'!#REF!</definedName>
    <definedName name="P4_SCOPE_PROT14" hidden="1">[9]УНПХ!#REF!,[9]УНПХ!#REF!,[9]УНПХ!$B$10,[9]УНПХ!#REF!,[9]УНПХ!$D$10,[9]УНПХ!#REF!,[9]УНПХ!#REF!,[9]УНПХ!$D$6,[9]УНПХ!#REF!</definedName>
    <definedName name="P4_SCOPE_PROT2" hidden="1">'[9]Баланс мощности'!$Q$11:$Q$12,'[9]Баланс мощности'!$N$14:$Q$17,'[9]Баланс мощности'!$N$20:$Q$20,'[9]Баланс мощности'!$N$22:$Q$24,'[9]Баланс мощности'!$T$11</definedName>
    <definedName name="P4_SCOPE_PROT8" hidden="1">'[9]П.1.16. оплата труда ОПР'!$F$23,'[9]П.1.16. оплата труда ОПР'!$D$23,'[9]П.1.16. оплата труда ОПР'!$D$20,'[9]П.1.16. оплата труда ОПР'!$F$20,'[9]П.1.16. оплата труда ОПР'!$G$22</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[11]перекрестка!$J$127,[11]перекрестка!$J$128:$K$132,[11]перекрестка!$J$133,[11]перекрестка!$J$134:$K$138,[11]перекрестка!$N$11:$N$22,[11]перекрестка!$N$24:$N$28</definedName>
    <definedName name="P4_T17_Protection" hidden="1">'[5]29'!$I$29:$J$33,'[5]29'!$I$27:$J$27,'[5]29'!$I$21:$J$25,'[5]29'!$I$19:$J$19,'[5]29'!$I$12:$J$16,'[5]29'!$I$10:$J$10,'[5]29'!$L$10:$M$10,'[5]29'!$L$12:$M$16</definedName>
    <definedName name="P4_T2?Protection" hidden="1">#REF!,#REF!,#REF!,#REF!,#REF!,#REF!,#REF!,#REF!</definedName>
    <definedName name="P4_T2_DiapProt" hidden="1">#REF!,#REF!,#REF!,#REF!,#REF!,#REF!,#REF!,#REF!</definedName>
    <definedName name="P4_T28?axis?R?ПЭ" hidden="1">'[5]28'!$D$167:$I$169,'[5]28'!$D$172:$I$174,'[5]28'!$D$178:$I$180,'[5]28'!$D$184:$I$186,'[5]28'!$D$193:$I$195,'[5]28'!$D$198:$I$200,'[5]28'!$D$204:$I$206</definedName>
    <definedName name="P4_T28?axis?R?ПЭ?" hidden="1">'[5]28'!$B$167:$B$169,'[5]28'!$B$172:$B$174,'[5]28'!$B$178:$B$180,'[5]28'!$B$184:$B$186,'[5]28'!$B$193:$B$195,'[5]28'!$B$198:$B$200,'[5]28'!$B$204:$B$206</definedName>
    <definedName name="P4_T28_Protection" hidden="1">'[5]28'!$B$219:$B$221,'[5]28'!$B$224:$B$226,'[5]28'!$B$230:$B$232,'[5]28'!$B$236:$B$238,'[5]28'!$B$245:$B$247,'[5]28'!$B$250:$B$252,'[5]28'!$B$256:$B$258</definedName>
    <definedName name="P5_SCOPE_FULL_LOAD" hidden="1">#REF!,#REF!,#REF!,#REF!,#REF!,#REF!</definedName>
    <definedName name="P5_SCOPE_IND" hidden="1">'[14]2008 -2010'!$H$51:$I$52,'[14]2008 -2010'!$R$51:$S$52,'[14]2008 -2010'!$AB$51:$AC$52,'[14]2008 -2010'!$I$58,'[14]2008 -2010'!$S$58,'[14]2008 -2010'!$AC$58</definedName>
    <definedName name="P5_SCOPE_IND2" hidden="1">'[14]2008 -2010'!$H$51:$I$52,'[14]2008 -2010'!$R$51:$S$52,'[14]2008 -2010'!$AB$51:$AC$52,'[14]2008 -2010'!$H$58:$I$58,'[14]2008 -2010'!$R$58:$S$58</definedName>
    <definedName name="P5_SCOPE_NOTIND" hidden="1">#REF!,#REF!,#REF!,#REF!,#REF!,#REF!,#REF!</definedName>
    <definedName name="P5_SCOPE_NotInd2" hidden="1">#REF!,#REF!,#REF!,#REF!,#REF!,#REF!,#REF!</definedName>
    <definedName name="P5_SCOPE_PER_PRT" hidden="1">[7]перекрестка!$H$60:$H$64,[7]перекрестка!$J$53:$J$64,[7]перекрестка!$K$54:$K$58,[7]перекрестка!$K$60:$K$64,[7]перекрестка!$N$53:$N$64</definedName>
    <definedName name="P5_SCOPE_PROT1" hidden="1">'[9]Баланс энергии'!#REF!,'[9]Баланс энергии'!#REF!,'[9]Баланс энергии'!#REF!,'[9]Баланс энергии'!#REF!,'[9]Баланс энергии'!#REF!</definedName>
    <definedName name="P5_SCOPE_PROT2" hidden="1">'[9]Баланс мощности'!$V$11:$V$12,'[9]Баланс мощности'!$S$14:$V$17,'[9]Баланс мощности'!$S$20:$V$20,'[9]Баланс мощности'!$S$22:$V$24,'[9]Баланс мощности'!#REF!</definedName>
    <definedName name="P5_SCOPE_PROT8" hidden="1">'[9]П.1.16. оплата труда ОПР'!$G$19,'[9]П.1.16. оплата труда ОПР'!$F$17,'[9]П.1.16. оплата труда ОПР'!$D$17,'[9]П.1.16. оплата труда ОПР'!$G$16,'[9]П.1.16. оплата труда ОПР'!$F$14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[11]перекрестка!$N$30:$N$34,[11]перекрестка!$N$36:$N$40,[11]перекрестка!$N$42:$N$46,[11]перекрестка!$N$49:$N$60,[11]перекрестка!$N$62:$N$66</definedName>
    <definedName name="P5_T17_Protection" hidden="1">'[5]29'!$L$19:$M$19,'[5]29'!$L$21:$M$27,'[5]29'!$L$29:$M$33,'[5]29'!$L$36:$M$36,'[5]29'!$L$38:$M$42,'[5]29'!$L$45:$M$45,'[5]29'!$O$10:$P$10,'[5]29'!$O$12:$P$16</definedName>
    <definedName name="P5_T28?axis?R?ПЭ" hidden="1">'[5]28'!$D$210:$I$212,'[5]28'!$D$219:$I$221,'[5]28'!$D$224:$I$226,'[5]28'!$D$230:$I$232,'[5]28'!$D$236:$I$238,'[5]28'!$D$245:$I$247,'[5]28'!$D$250:$I$252</definedName>
    <definedName name="P5_T28?axis?R?ПЭ?" hidden="1">'[5]28'!$B$210:$B$212,'[5]28'!$B$219:$B$221,'[5]28'!$B$224:$B$226,'[5]28'!$B$230:$B$232,'[5]28'!$B$236:$B$238,'[5]28'!$B$245:$B$247,'[5]28'!$B$250:$B$252</definedName>
    <definedName name="P5_T28_Protection" hidden="1">'[5]28'!$B$262:$B$264,'[5]28'!$B$271:$B$273,'[5]28'!$B$276:$B$278,'[5]28'!$B$282:$B$284,'[5]28'!$B$288:$B$291,'[5]28'!$B$11:$B$13,'[5]28'!$B$16:$B$18,'[5]28'!$B$22:$B$24</definedName>
    <definedName name="P6_SCOPE_FULL_LOAD" hidden="1">#REF!,#REF!,#REF!,#REF!,#REF!,#REF!</definedName>
    <definedName name="P6_SCOPE_NOTIND" hidden="1">#REF!,#REF!,#REF!,#REF!,#REF!,#REF!,#REF!</definedName>
    <definedName name="P6_SCOPE_NotInd2" hidden="1">#REF!,#REF!,#REF!,#REF!,#REF!,#REF!,#REF!</definedName>
    <definedName name="P6_SCOPE_PER_PRT" hidden="1">[7]перекрестка!$F$66:$H$70,[7]перекрестка!$J$66:$K$70,[7]перекрестка!$N$66:$N$70,[7]перекрестка!$F$72:$H$76,[7]перекрестка!$J$72:$K$76</definedName>
    <definedName name="P6_SCOPE_PROT1" hidden="1">'[9]Баланс энергии'!#REF!,'[9]Баланс энергии'!#REF!,'[9]Баланс энергии'!$A$39:$B$41,'[9]Баланс энергии'!#REF!,P1_SCOPE_PROT1,P2_SCOPE_PROT1</definedName>
    <definedName name="P6_SCOPE_PROT8" hidden="1">'[9]П.1.16. оплата труда ОПР'!$D$14,'[9]П.1.16. оплата труда ОПР'!$G$13,'[9]П.1.16. оплата труда ОПР'!$F$11:$G$11,'[9]П.1.16. оплата труда ОПР'!$D$11</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[11]перекрестка!$N$68:$N$72,[11]перекрестка!$N$74:$N$78,[11]перекрестка!$N$80:$N$84,[11]перекрестка!$N$89:$N$100,[11]перекрестка!$N$102:$N$106</definedName>
    <definedName name="P6_T17_Protection" hidden="1">'[5]29'!$O$19:$P$19,'[5]29'!$O$21:$P$25,'[5]29'!$O$27:$P$27,'[5]29'!$O$29:$P$33,'[5]29'!$O$36:$P$36,'[5]29'!$O$38:$P$42,'[5]29'!$O$45:$P$45,P1_T17_Protection</definedName>
    <definedName name="P6_T28?axis?R?ПЭ" hidden="1">'[5]28'!$D$256:$I$258,'[5]28'!$D$262:$I$264,'[5]28'!$D$271:$I$273,'[5]28'!$D$276:$I$278,'[5]28'!$D$282:$I$284,'[5]28'!$D$288:$I$291,'[5]28'!$D$11:$I$13,P1_T28?axis?R?ПЭ</definedName>
    <definedName name="P6_T28?axis?R?ПЭ?" hidden="1">'[5]28'!$B$256:$B$258,'[5]28'!$B$262:$B$264,'[5]28'!$B$271:$B$273,'[5]28'!$B$276:$B$278,'[5]28'!$B$282:$B$284,'[5]28'!$B$288:$B$291,'[5]28'!$B$11:$B$13,P1_T28?axis?R?ПЭ?</definedName>
    <definedName name="P6_T28_Protection" hidden="1">'[5]28'!$B$28:$B$30,'[5]28'!$B$37:$B$39,'[5]28'!$B$42:$B$44,'[5]28'!$B$48:$B$50,'[5]28'!$B$54:$B$56,'[5]28'!$B$63:$B$65,'[5]28'!$G$210:$H$212,'[5]28'!$D$11:$E$13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[7]перекрестка!$N$72:$N$76,[7]перекрестка!$F$78:$H$82,[7]перекрестка!$J$78:$K$82,[7]перекрестка!$N$78:$N$82,[7]перекрестка!$F$84:$H$88</definedName>
    <definedName name="P7_T1?Data" hidden="1">#REF!,#REF!,#REF!,#REF!,#REF!,#REF!,#REF!</definedName>
    <definedName name="P7_T1?unit?ТРУБ" hidden="1">#REF!,#REF!,#REF!,#REF!,#REF!,#REF!,#REF!</definedName>
    <definedName name="P7_T1_Protect" hidden="1">[11]перекрестка!$N$108:$N$112,[11]перекрестка!$N$114:$N$118,[11]перекрестка!$N$120:$N$124,[11]перекрестка!$N$127:$N$138,[11]перекрестка!$N$140:$N$144</definedName>
    <definedName name="P7_T28_Protection" hidden="1">'[5]28'!$G$11:$H$13,'[5]28'!$D$16:$E$18,'[5]28'!$G$16:$H$18,'[5]28'!$D$22:$E$24,'[5]28'!$G$22:$H$24,'[5]28'!$D$28:$E$30,'[5]28'!$G$28:$H$30,'[5]28'!$D$37:$E$39</definedName>
    <definedName name="P8_SCOPE_FULL_LOAD" hidden="1">#REF!,#REF!,#REF!,#REF!,#REF!,#REF!</definedName>
    <definedName name="P8_SCOPE_NOTIND" hidden="1">#REF!,#REF!,#REF!,#REF!,#REF!,#REF!</definedName>
    <definedName name="P8_SCOPE_PER_PRT" hidden="1">[7]перекрестка!$J$84:$K$88,[7]перекрестка!$N$84:$N$88,[7]перекрестка!$F$14:$G$25,P1_SCOPE_PER_PRT,P2_SCOPE_PER_PRT,P3_SCOPE_PER_PRT,P4_SCOPE_PER_PRT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[11]перекрестка!$N$146:$N$150,[11]перекрестка!$N$152:$N$156,[11]перекрестка!$N$158:$N$162,[11]перекрестка!$F$11:$G$11,[11]перекрестка!$F$12:$H$16</definedName>
    <definedName name="P8_T28_Protection" hidden="1">'[5]28'!$G$37:$H$39,'[5]28'!$D$42:$E$44,'[5]28'!$G$42:$H$44,'[5]28'!$D$48:$E$50,'[5]28'!$G$48:$H$50,'[5]28'!$D$54:$E$56,'[5]28'!$G$54:$H$56,'[5]28'!$D$89:$E$91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[11]перекрестка!$F$17:$G$17,[11]перекрестка!$F$18:$H$22,[11]перекрестка!$F$24:$H$28,[11]перекрестка!$F$30:$H$34,[11]перекрестка!$F$36:$H$40</definedName>
    <definedName name="P9_T28_Protection" hidden="1">'[5]28'!$G$89:$H$91,'[5]28'!$G$94:$H$96,'[5]28'!$D$94:$E$96,'[5]28'!$D$100:$E$102,'[5]28'!$G$100:$H$102,'[5]28'!$D$106:$E$108,'[5]28'!$G$106:$H$108,'[5]28'!$D$167:$E$169</definedName>
    <definedName name="period_list_index_end">[4]TEHSHEET!$AG$2:$AG$21</definedName>
    <definedName name="popiiiiiiiiiiiiiiiiiii" hidden="1">{#N/A,#N/A,TRUE,"Лист1";#N/A,#N/A,TRUE,"Лист2";#N/A,#N/A,TRUE,"Лист3"}</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gion_name">[4]Титульный!$F$7</definedName>
    <definedName name="rerttryu" hidden="1">{#N/A,#N/A,TRUE,"Лист1";#N/A,#N/A,TRUE,"Лист2";#N/A,#N/A,TRUE,"Лист3"}</definedName>
    <definedName name="ŕŕ">[0]!ŕŕ</definedName>
    <definedName name="rrtdrdrdsf" hidden="1">{#N/A,#N/A,TRUE,"Лист1";#N/A,#N/A,TRUE,"Лист2";#N/A,#N/A,TRUE,"Лист3"}</definedName>
    <definedName name="rrtget6">[0]!rrtget6</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COPE_16_PRT">#N/A</definedName>
    <definedName name="SCOPE_17.1_PRT">'[15]17.1'!$D$14:$F$17,'[15]17.1'!$D$19:$F$22,'[15]17.1'!$I$9:$I$12,'[15]17.1'!$I$14:$I$17,'[15]17.1'!$I$19:$I$22,'[15]17.1'!$D$9:$F$12</definedName>
    <definedName name="SCOPE_17_PRT">#N/A</definedName>
    <definedName name="SCOPE_24_LD">'[15]24'!$E$8:$J$47,'[15]24'!$E$49:$J$66</definedName>
    <definedName name="SCOPE_24_PRT">'[15]24'!$E$41:$I$41,'[15]24'!$E$34:$I$34,'[15]24'!$E$36:$I$36,'[15]24'!$E$43:$I$43</definedName>
    <definedName name="SCOPE_25_PRT">'[15]25'!$E$20:$I$20,'[15]25'!$E$34:$I$34,'[15]25'!$E$41:$I$41,'[15]25'!$E$8:$I$10</definedName>
    <definedName name="SCOPE_3_LD">#REF!</definedName>
    <definedName name="SCOPE_3_PRT">#REF!</definedName>
    <definedName name="SCOPE_4_LD">#REF!</definedName>
    <definedName name="SCOPE_4_PRT">#N/A</definedName>
    <definedName name="SCOPE_5_LD">#REF!</definedName>
    <definedName name="SCOPE_5_PRT">#N/A</definedName>
    <definedName name="SCOPE_APR">#REF!</definedName>
    <definedName name="SCOPE_AUG">#REF!</definedName>
    <definedName name="SCOPE_BAL_EN">#REF!</definedName>
    <definedName name="SCOPE_BAL_PW">[16]мощность!$D$18:$P$21,[16]мощность!$S$18:$AE$21,[16]мощность!$AH$18:$AT$21,[16]мощность!$AW$18:$BI$21,[16]мощность!$BL$18:$BX$21,[16]мощность!$CA$18:$CM$21,[16]мощность!$CP$18:$DB$21,[16]мощность!$DE$18:$DQ$21,[16]мощность!$DT$18:$EF$21,[16]мощность!$EI$18:$EU$21,[16]мощность!$EX$18:$FJ$21,[16]мощность!$FM$18:$FY$21,[16]мощность!$GD$18:$GP$21</definedName>
    <definedName name="SCOPE_DEC">#REF!</definedName>
    <definedName name="SCOPE_F1_PRT">#N/A</definedName>
    <definedName name="SCOPE_F2_PRT">#N/A</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#N/A</definedName>
    <definedName name="SCOPE_SEP">#REF!</definedName>
    <definedName name="SCOPE_SPR_PRT">[15]Справочники!$D$21:$J$22,[15]Справочники!$E$13:$I$14,[15]Справочники!$F$27:$H$28</definedName>
    <definedName name="SCOPE_SV_LD1">#N/A</definedName>
    <definedName name="SCOPE_SV_LD2">[15]свод!#REF!</definedName>
    <definedName name="SCOPE_SV_PRT">#N/A</definedName>
    <definedName name="SCOPE_TEST">#REF!</definedName>
    <definedName name="SCOPE_YEAR">#REF!</definedName>
    <definedName name="Sheet2?prefix?">"H"</definedName>
    <definedName name="smet" hidden="1">{#N/A,#N/A,FALSE,"Себестоимсть-97"}</definedName>
    <definedName name="T1?Columns">#REF!</definedName>
    <definedName name="T1?Scope">#REF!</definedName>
    <definedName name="T1_Protect">#N/A</definedName>
    <definedName name="T11?Data">#N/A</definedName>
    <definedName name="T15?Columns">#REF!</definedName>
    <definedName name="T15?ItemComments">#REF!</definedName>
    <definedName name="T15?Items">#REF!</definedName>
    <definedName name="T15?Scope">#REF!</definedName>
    <definedName name="T15?ВРАС">#REF!</definedName>
    <definedName name="T15_Protect">'[11]15'!$E$25:$I$29,'[11]15'!$E$31:$I$34,'[11]15'!$E$36:$I$40,'[11]15'!$E$44:$I$45,'[11]15'!$E$9:$I$17,'[11]15'!$B$36:$B$40,'[11]15'!$E$19:$I$21</definedName>
    <definedName name="T16?Columns">#REF!</definedName>
    <definedName name="T16?ItemComments">#REF!</definedName>
    <definedName name="T16?Items">#REF!</definedName>
    <definedName name="T16?Scope">#REF!</definedName>
    <definedName name="T16?Units">#REF!</definedName>
    <definedName name="T16_Protect">#N/A</definedName>
    <definedName name="T17.1?Equipment">#REF!</definedName>
    <definedName name="T17.1?ItemComments">#REF!</definedName>
    <definedName name="T17.1?Items">#REF!</definedName>
    <definedName name="T17.1?Scope">#REF!</definedName>
    <definedName name="T17.1_Protect">'[11]17.1'!$D$14:$F$17,'[11]17.1'!$D$19:$F$22,'[11]17.1'!$I$9:$I$12,'[11]17.1'!$I$14:$I$17,'[11]17.1'!$I$19:$I$22,'[11]17.1'!$D$9:$F$12</definedName>
    <definedName name="T17?Columns">#REF!</definedName>
    <definedName name="T17?ItemComments">#REF!</definedName>
    <definedName name="T17?Items">#REF!</definedName>
    <definedName name="T17?L7">'[5]29'!$L$60,'[5]29'!$O$60,'[5]29'!$F$60,'[5]29'!$I$60</definedName>
    <definedName name="T17?Scope">#REF!</definedName>
    <definedName name="T17?unit?ГКАЛЧ">'[5]29'!$M$26:$M$33,'[5]29'!$P$26:$P$33,'[5]29'!$G$52:$G$59,'[5]29'!$J$52:$J$59,'[5]29'!$M$52:$M$59,'[5]29'!$P$52:$P$59,'[5]29'!$G$26:$G$33,'[5]29'!$J$26:$J$33</definedName>
    <definedName name="T17?unit?РУБ.ГКАЛ">'[5]29'!$O$18:$O$25,P1_T17?unit?РУБ.ГКАЛ,P2_T17?unit?РУБ.ГКАЛ</definedName>
    <definedName name="T17?unit?ТГКАЛ">'[5]29'!$P$18:$P$25,P1_T17?unit?ТГКАЛ,P2_T17?unit?ТГКАЛ</definedName>
    <definedName name="T17?unit?ТРУБ.ГКАЛЧ.МЕС">'[5]29'!$L$26:$L$33,'[5]29'!$O$26:$O$33,'[5]29'!$F$52:$F$59,'[5]29'!$I$52:$I$59,'[5]29'!$L$52:$L$59,'[5]29'!$O$52:$O$59,'[5]29'!$F$26:$F$33,'[5]29'!$I$26:$I$33</definedName>
    <definedName name="T17_Protect">'[11]21.3'!$E$66:$I$69,'[11]21.3'!$E$10:$I$10,P1_T17_Protect</definedName>
    <definedName name="T17_Protection">#N/A</definedName>
    <definedName name="T18.1?Data">P1_T18.1?Data,P2_T18.1?Data</definedName>
    <definedName name="T18.2?Columns">#REF!</definedName>
    <definedName name="T18.2?item_ext?СБЫТ">'[11]18.2'!#REF!,'[11]18.2'!#REF!</definedName>
    <definedName name="T18.2?ItemComments">#REF!</definedName>
    <definedName name="T18.2?Items">#REF!</definedName>
    <definedName name="T18.2?Scope">#REF!</definedName>
    <definedName name="T18.2?Units">#REF!</definedName>
    <definedName name="T18.2?ВРАС">'[11]18.2'!$B$34:$B$38,'[11]18.2'!$B$28:$B$30</definedName>
    <definedName name="T18.2_Protect">#N/A</definedName>
    <definedName name="T19.1.1?Data">P1_T19.1.1?Data,P2_T19.1.1?Data</definedName>
    <definedName name="T19.1.2?Data">P1_T19.1.2?Data,P2_T19.1.2?Data</definedName>
    <definedName name="T19.2?Data">P1_T19.2?Data,P2_T19.2?Data</definedName>
    <definedName name="T19?Data">'[5]19'!$J$8:$M$16,'[5]19'!$C$8:$H$16</definedName>
    <definedName name="T19_Protection">'[5]19'!$E$13:$H$13,'[5]19'!$E$15:$H$15,'[5]19'!$J$8:$M$11,'[5]19'!$J$13:$M$13,'[5]19'!$J$15:$M$15,'[5]19'!$E$4:$H$4,'[5]19'!$J$4:$M$4,'[5]19'!$E$8:$H$11</definedName>
    <definedName name="T2.1?Data">#N/A</definedName>
    <definedName name="T2.3_Protect">'[11]2.3'!$F$30:$G$34,'[11]2.3'!$H$24:$K$28</definedName>
    <definedName name="T20.1?Columns">#REF!</definedName>
    <definedName name="T20.1?Investments">#REF!</definedName>
    <definedName name="T20.1?Scope">#REF!</definedName>
    <definedName name="T20.1_Protect">#REF!</definedName>
    <definedName name="T20?Columns">#REF!</definedName>
    <definedName name="T20?ItemComments">#REF!</definedName>
    <definedName name="T20?Items">#REF!</definedName>
    <definedName name="T20?Scope">#REF!</definedName>
    <definedName name="T20?unit?МКВТЧ">'[5]20'!$C$13:$M$13,'[5]20'!$C$15:$M$19,'[5]20'!$C$8:$M$11</definedName>
    <definedName name="T20_Protect">'[11]20'!$E$13:$I$20,'[11]20'!$E$9:$I$10</definedName>
    <definedName name="T20_Protection">'[5]20'!$E$8:$H$11,P1_T20_Protection</definedName>
    <definedName name="T21.2.1?Data">P1_T21.2.1?Data,P2_T21.2.1?Data</definedName>
    <definedName name="T21.2.2?Data">P1_T21.2.2?Data,P2_T21.2.2?Data</definedName>
    <definedName name="T21.3?Columns">#REF!</definedName>
    <definedName name="T21.3?item_ext?СБЫТ">'[11]21.3'!#REF!,'[11]21.3'!#REF!</definedName>
    <definedName name="T21.3?ItemComments">#REF!</definedName>
    <definedName name="T21.3?Items">#REF!</definedName>
    <definedName name="T21.3?Scope">#REF!</definedName>
    <definedName name="T21.3?ВРАС">'[11]21.3'!$B$28:$B$42,'[11]21.3'!$B$60:$B$62</definedName>
    <definedName name="T21.3_Protect">'[11]21.3'!$E$19:$I$22,'[11]21.3'!$E$24:$I$25,'[11]21.3'!$B$28:$I$42,'[11]21.3'!$E$44:$I$44,'[11]21.3'!$E$47:$I$57,'[11]21.3'!$B$60:$I$62,'[11]21.3'!$E$13:$I$17</definedName>
    <definedName name="T21.4?Data">P1_T21.4?Data,P2_T21.4?Data</definedName>
    <definedName name="T21?axis?R?ПЭ">'[5]21'!$D$14:$S$16,'[5]21'!$D$26:$S$28,'[5]21'!$D$20:$S$22</definedName>
    <definedName name="T21?axis?R?ПЭ?">'[5]21'!$B$14:$B$16,'[5]21'!$B$26:$B$28,'[5]21'!$B$20:$B$22</definedName>
    <definedName name="T21?Data">'[5]21'!$D$14:$S$16,'[5]21'!$D$18:$S$18,'[5]21'!$D$20:$S$22,'[5]21'!$D$24:$S$24,'[5]21'!$D$26:$S$28,'[5]21'!$D$31:$S$33,'[5]21'!$D$11:$S$12</definedName>
    <definedName name="T21?L1">'[5]21'!$D$11:$S$12,'[5]21'!$D$14:$S$16,'[5]21'!$D$18:$S$18,'[5]21'!$D$20:$S$22,'[5]21'!$D$26:$S$28,'[5]21'!$D$24:$S$24</definedName>
    <definedName name="T21_Protection">#N/A</definedName>
    <definedName name="T22?item_ext?ВСЕГО">'[5]22'!$E$8:$F$31,'[5]22'!$I$8:$J$31</definedName>
    <definedName name="T22?item_ext?ЭС">'[5]22'!$K$8:$L$31,'[5]22'!$G$8:$H$31</definedName>
    <definedName name="T22?L1">'[5]22'!$G$8:$G$31,'[5]22'!$I$8:$I$31,'[5]22'!$K$8:$K$31,'[5]22'!$E$8:$E$31</definedName>
    <definedName name="T22?L2">'[5]22'!$H$8:$H$31,'[5]22'!$J$8:$J$31,'[5]22'!$L$8:$L$31,'[5]22'!$F$8:$F$31</definedName>
    <definedName name="T22?unit?ГКАЛ.Ч">'[5]22'!$G$8:$G$31,'[5]22'!$I$8:$I$31,'[5]22'!$K$8:$K$31,'[5]22'!$E$8:$E$31</definedName>
    <definedName name="T22?unit?ТГКАЛ">'[5]22'!$H$8:$H$31,'[5]22'!$J$8:$J$31,'[5]22'!$L$8:$L$31,'[5]22'!$F$8:$F$31</definedName>
    <definedName name="T22_Protection">'[5]22'!$E$19:$L$23,'[5]22'!$E$25:$L$25,'[5]22'!$E$27:$L$31,'[5]22'!$E$17:$L$17</definedName>
    <definedName name="T23?axis?R?ВТОП">'[5]23'!$E$8:$P$30,'[5]23'!$E$36:$P$58</definedName>
    <definedName name="T23?axis?R?ВТОП?">'[5]23'!$C$8:$C$30,'[5]23'!$C$36:$C$58</definedName>
    <definedName name="T23?axis?R?ПЭ">'[5]23'!$E$8:$P$30,'[5]23'!$E$36:$P$58</definedName>
    <definedName name="T23?axis?R?ПЭ?">'[5]23'!$B$8:$B$30,'[5]23'!$B$36:$B$58</definedName>
    <definedName name="T23?axis?R?СЦТ">'[5]23'!$E$32:$P$34,'[5]23'!$E$60:$P$62</definedName>
    <definedName name="T23?axis?R?СЦТ?">'[5]23'!$A$60:$A$62,'[5]23'!$A$32:$A$34</definedName>
    <definedName name="T23?Data">'[5]23'!$E$37:$P$63,'[5]23'!$E$9:$P$35</definedName>
    <definedName name="T23?item_ext?ВСЕГО">'[5]23'!$A$55:$P$58,'[5]23'!$A$27:$P$30</definedName>
    <definedName name="T23?item_ext?ИТОГО">'[5]23'!$A$59:$P$59,'[5]23'!$A$31:$P$31</definedName>
    <definedName name="T23?item_ext?СЦТ">'[5]23'!$A$60:$P$62,'[5]23'!$A$32:$P$34</definedName>
    <definedName name="T23_Protection">'[5]23'!$A$60:$A$62,'[5]23'!$F$60:$J$62,'[5]23'!$O$60:$P$62,'[5]23'!$A$9:$A$25,P1_T23_Protection</definedName>
    <definedName name="T24_Protection">'[5]24'!$E$24:$H$37,'[5]24'!$B$35:$B$37,'[5]24'!$E$41:$H$42,'[5]24'!$J$8:$M$21,'[5]24'!$J$24:$M$37,'[5]24'!$J$41:$M$42,'[5]24'!$E$8:$H$21</definedName>
    <definedName name="T25_protection">P1_T25_protection,P2_T25_protection</definedName>
    <definedName name="T26?axis?R?ВРАС">'[5]26'!$C$34:$N$36,'[5]26'!$C$22:$N$24</definedName>
    <definedName name="T26?axis?R?ВРАС?">'[5]26'!$B$34:$B$36,'[5]26'!$B$22:$B$24</definedName>
    <definedName name="T26?L1">'[5]26'!$F$8:$N$8,'[5]26'!$C$8:$D$8</definedName>
    <definedName name="T26?L1.1">'[5]26'!$F$10:$N$10,'[5]26'!$C$10:$D$10</definedName>
    <definedName name="T26?L2">'[5]26'!$F$11:$N$11,'[5]26'!$C$11:$D$11</definedName>
    <definedName name="T26?L2.1">'[5]26'!$F$13:$N$13,'[5]26'!$C$13:$D$13</definedName>
    <definedName name="T26?L3">'[5]26'!$F$14:$N$14,'[5]26'!$C$14:$D$14</definedName>
    <definedName name="T26?L4">'[5]26'!$F$15:$N$15,'[5]26'!$C$15:$D$15</definedName>
    <definedName name="T26?L5">'[5]26'!$F$16:$N$16,'[5]26'!$C$16:$D$16</definedName>
    <definedName name="T26?L5.1">'[5]26'!$F$18:$N$18,'[5]26'!$C$18:$D$18</definedName>
    <definedName name="T26?L5.2">'[5]26'!$F$19:$N$19,'[5]26'!$C$19:$D$19</definedName>
    <definedName name="T26?L5.3">'[5]26'!$F$20:$N$20,'[5]26'!$C$20:$D$20</definedName>
    <definedName name="T26?L5.3.x">'[5]26'!$F$22:$N$24,'[5]26'!$C$22:$D$24</definedName>
    <definedName name="T26?L6">'[5]26'!$F$26:$N$26,'[5]26'!$C$26:$D$26</definedName>
    <definedName name="T26?L7">'[5]26'!$F$27:$N$27,'[5]26'!$C$27:$D$27</definedName>
    <definedName name="T26?L7.1">'[5]26'!$F$29:$N$29,'[5]26'!$C$29:$D$29</definedName>
    <definedName name="T26?L7.2">'[5]26'!$F$30:$N$30,'[5]26'!$C$30:$D$30</definedName>
    <definedName name="T26?L7.3">'[5]26'!$F$31:$N$31,'[5]26'!$C$31:$D$31</definedName>
    <definedName name="T26?L7.4">'[5]26'!$F$32:$N$32,'[5]26'!$C$32:$D$32</definedName>
    <definedName name="T26?L7.4.x">'[5]26'!$F$34:$N$36,'[5]26'!$C$34:$D$36</definedName>
    <definedName name="T26?L8">'[5]26'!$F$38:$N$38,'[5]26'!$C$38:$D$38</definedName>
    <definedName name="T26_Protection">'[5]26'!$K$34:$N$36,'[5]26'!$B$22:$B$24,P1_T26_Protection,P2_T26_Protection</definedName>
    <definedName name="T27?axis?R?ВРАС">'[5]27'!$C$34:$S$36,'[5]27'!$C$22:$S$24</definedName>
    <definedName name="T27?axis?R?ВРАС?">'[5]27'!$B$34:$B$36,'[5]27'!$B$22:$B$24</definedName>
    <definedName name="T27?Items">#REF!</definedName>
    <definedName name="T27?L1.1">'[5]27'!$F$10:$S$10,'[5]27'!$C$10:$D$10</definedName>
    <definedName name="T27?L2.1">'[5]27'!$F$13:$S$13,'[5]27'!$C$13:$D$13</definedName>
    <definedName name="T27?L5.3">'[5]27'!$F$20:$S$20,'[5]27'!$C$20:$D$20</definedName>
    <definedName name="T27?L5.3.x">'[5]27'!$F$22:$S$24,'[5]27'!$C$22:$D$24</definedName>
    <definedName name="T27?L7">'[5]27'!$F$27:$S$27,'[5]27'!$C$27:$D$27</definedName>
    <definedName name="T27?L7.1">'[5]27'!$F$29:$S$29,'[5]27'!$C$29:$D$29</definedName>
    <definedName name="T27?L7.2">'[5]27'!$F$30:$S$30,'[5]27'!$C$30:$D$30</definedName>
    <definedName name="T27?L7.3">'[5]27'!$F$31:$S$31,'[5]27'!$C$31:$D$31</definedName>
    <definedName name="T27?L7.4">'[5]27'!$F$32:$S$32,'[5]27'!$C$32:$D$32</definedName>
    <definedName name="T27?L7.4.x">'[5]27'!$F$34:$S$36,'[5]27'!$C$34:$D$36</definedName>
    <definedName name="T27?L8">'[5]27'!$F$38:$S$38,'[5]27'!$C$38:$D$38</definedName>
    <definedName name="T27?Scope">#REF!</definedName>
    <definedName name="T27?НАП">#REF!</definedName>
    <definedName name="T27?ПОТ">#REF!</definedName>
    <definedName name="T27_Protect">'[11]27'!$E$12:$E$13,'[11]27'!$K$4:$AH$4,'[11]27'!$AK$12:$AK$13</definedName>
    <definedName name="T27_Protection">'[5]27'!$P$34:$S$36,'[5]27'!$B$22:$B$24,P1_T27_Protection,P2_T27_Protection,P3_T27_Protection</definedName>
    <definedName name="T28.3?unit?РУБ.ГКАЛ">P1_T28.3?unit?РУБ.ГКАЛ,P2_T28.3?unit?РУБ.ГКАЛ</definedName>
    <definedName name="T28?axis?R?ПЭ">#N/A</definedName>
    <definedName name="T28?axis?R?ПЭ?">#N/A</definedName>
    <definedName name="T28?Data">'[5]28'!$D$190:$E$213,'[5]28'!$G$164:$H$187,'[5]28'!$D$164:$E$187,'[5]28'!$D$138:$I$161,'[5]28'!$D$8:$I$109,'[5]28'!$D$112:$I$135,P1_T28?Data</definedName>
    <definedName name="T28?item_ext?ВСЕГО">'[5]28'!$I$8:$I$292,'[5]28'!$F$8:$F$292</definedName>
    <definedName name="T28?item_ext?ТЭ">'[5]28'!$E$8:$E$292,'[5]28'!$H$8:$H$292</definedName>
    <definedName name="T28?item_ext?ЭЭ">'[5]28'!$D$8:$D$292,'[5]28'!$G$8:$G$292</definedName>
    <definedName name="T28?L1.1.x">'[5]28'!$D$16:$I$18,'[5]28'!$D$11:$I$13</definedName>
    <definedName name="T28?L10.1.x">'[5]28'!$D$250:$I$252,'[5]28'!$D$245:$I$247</definedName>
    <definedName name="T28?L11.1.x">'[5]28'!$D$276:$I$278,'[5]28'!$D$271:$I$273</definedName>
    <definedName name="T28?L2.1.x">'[5]28'!$D$42:$I$44,'[5]28'!$D$37:$I$39</definedName>
    <definedName name="T28?L3.1.x">'[5]28'!$D$68:$I$70,'[5]28'!$D$63:$I$65</definedName>
    <definedName name="T28?L4.1.x">'[5]28'!$D$94:$I$96,'[5]28'!$D$89:$I$91</definedName>
    <definedName name="T28?L5.1.x">'[5]28'!$D$120:$I$122,'[5]28'!$D$115:$I$117</definedName>
    <definedName name="T28?L6.1.x">'[5]28'!$D$146:$I$148,'[5]28'!$D$141:$I$143</definedName>
    <definedName name="T28?L7.1.x">'[5]28'!$D$172:$I$174,'[5]28'!$D$167:$I$169</definedName>
    <definedName name="T28?L8.1.x">'[5]28'!$D$198:$I$200,'[5]28'!$D$193:$I$195</definedName>
    <definedName name="T28?L9.1.x">'[5]28'!$D$224:$I$226,'[5]28'!$D$219:$I$221</definedName>
    <definedName name="T28?unit?ГКАЛЧ">'[5]28'!$H$164:$H$187,'[5]28'!$E$164:$E$187</definedName>
    <definedName name="T28?unit?МКВТЧ">'[5]28'!$G$190:$G$213,'[5]28'!$D$190:$D$213</definedName>
    <definedName name="T28?unit?РУБ.ГКАЛ">'[5]28'!$E$216:$E$239,'[5]28'!$E$268:$E$292,'[5]28'!$H$268:$H$292,'[5]28'!$H$216:$H$239</definedName>
    <definedName name="T28?unit?РУБ.ГКАЛЧ.МЕС">'[5]28'!$H$242:$H$265,'[5]28'!$E$242:$E$265</definedName>
    <definedName name="T28?unit?РУБ.ТКВТ.МЕС">'[5]28'!$G$242:$G$265,'[5]28'!$D$242:$D$265</definedName>
    <definedName name="T28?unit?РУБ.ТКВТЧ">'[5]28'!$G$216:$G$239,'[5]28'!$D$268:$D$292,'[5]28'!$G$268:$G$292,'[5]28'!$D$216:$D$239</definedName>
    <definedName name="T28?unit?ТГКАЛ">'[5]28'!$H$190:$H$213,'[5]28'!$E$190:$E$213</definedName>
    <definedName name="T28?unit?ТКВТ">'[5]28'!$G$164:$G$187,'[5]28'!$D$164:$D$187</definedName>
    <definedName name="T28?unit?ТРУБ">'[5]28'!$D$138:$I$161,'[5]28'!$D$8:$I$109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4_Protect">#N/A</definedName>
    <definedName name="T6?Columns">#REF!</definedName>
    <definedName name="T6?FirstYear">#REF!</definedName>
    <definedName name="T6?Scope">#REF!</definedName>
    <definedName name="T6?НАП">#REF!</definedName>
    <definedName name="T6?ПОТ">#REF!</definedName>
    <definedName name="T6_Protect">'[11]6'!$B$28:$B$37,'[11]6'!$D$28:$H$37,'[11]6'!$J$28:$N$37,'[11]6'!$D$39:$H$41,'[11]6'!$J$39:$N$41,'[11]6'!$B$46:$B$55,P1_T6_Protect</definedName>
    <definedName name="T7?Data">#N/A</definedName>
    <definedName name="TARGET">[17]TEHSHEET!$I$42:$I$45</definedName>
    <definedName name="TOTAL">P1_TOTAL,P2_TOTAL,P3_TOTAL,P4_TOTAL,P5_TOTAL</definedName>
    <definedName name="TP2.1?Columns">#REF!</definedName>
    <definedName name="TP2.1?Scope">#REF!</definedName>
    <definedName name="TP2.1_Protect">#REF!,#REF!,#REF!</definedName>
    <definedName name="TP2.2?Columns">#REF!</definedName>
    <definedName name="TP2.2?Scope">#REF!</definedName>
    <definedName name="trfgffffffffffffffffff" hidden="1">{#N/A,#N/A,TRUE,"Лист1";#N/A,#N/A,TRUE,"Лист2";#N/A,#N/A,TRUE,"Лист3"}</definedName>
    <definedName name="trttttttttttttttttttt" hidden="1">{#N/A,#N/A,TRUE,"Лист1";#N/A,#N/A,TRUE,"Лист2";#N/A,#N/A,TRUE,"Лист3"}</definedName>
    <definedName name="uhjhhhhhhhhhhhhh" hidden="1">{#N/A,#N/A,TRUE,"Лист1";#N/A,#N/A,TRUE,"Лист2";#N/A,#N/A,TRUE,"Лист3"}</definedName>
    <definedName name="uiyuyuy" hidden="1">{#N/A,#N/A,TRUE,"Лист1";#N/A,#N/A,TRUE,"Лист2";#N/A,#N/A,TRUE,"Лист3"}</definedName>
    <definedName name="uka">[0]!uka</definedName>
    <definedName name="ůůů">[0]!ůůů</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ersion">[4]Инструкция!$B$3</definedName>
    <definedName name="vn" hidden="1">{#N/A,#N/A,TRUE,"Лист1";#N/A,#N/A,TRUE,"Лист2";#N/A,#N/A,TRUE,"Лист3"}</definedName>
    <definedName name="waddddddddddddddddddd" hidden="1">{#N/A,#N/A,TRUE,"Лист1";#N/A,#N/A,TRUE,"Лист2";#N/A,#N/A,TRUE,"Лист3"}</definedName>
    <definedName name="we">[0]!we</definedName>
    <definedName name="wesddddddddddddddddd" hidden="1">{#N/A,#N/A,TRUE,"Лист1";#N/A,#N/A,TRUE,"Лист2";#N/A,#N/A,TRUE,"Лист3"}</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yyjjjj" hidden="1">{#N/A,#N/A,FALSE,"Себестоимсть-97"}</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77">[18]Рейтинг!$A$14</definedName>
    <definedName name="аа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[0]!ап</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[0]!б</definedName>
    <definedName name="Базовые">'[19]Производство электроэнергии'!$A$95</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юджетные_электроэнергии">'[19]Производство электроэнергии'!$A$111</definedName>
    <definedName name="в23ё">[0]!в23ё</definedName>
    <definedName name="ваорлап" hidden="1">{#N/A,#N/A,TRUE,"Лист1";#N/A,#N/A,TRUE,"Лист2";#N/A,#N/A,TRUE,"Лист3"}</definedName>
    <definedName name="вап">[0]!вап</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[0]!Вар.их</definedName>
    <definedName name="Вар.КАЛМЭ">[0]!Вар.КАЛМЭ</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[0]!вв</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hidden="1">{#N/A,#N/A,TRUE,"Лист1";#N/A,#N/A,TRUE,"Лист2";#N/A,#N/A,TRUE,"Лист3"}</definedName>
    <definedName name="второй">#REF!</definedName>
    <definedName name="вуув" hidden="1">{#N/A,#N/A,TRUE,"Лист1";#N/A,#N/A,TRUE,"Лист2";#N/A,#N/A,TRUE,"Лист3"}</definedName>
    <definedName name="выап" hidden="1">#REF!</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гг">[0]!ггг</definedName>
    <definedName name="гггр">[0]!гггр</definedName>
    <definedName name="генерация">[0]!генерация</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hidden="1">{#N/A,#N/A,TRUE,"Лист1";#N/A,#N/A,TRUE,"Лист2";#N/A,#N/A,TRUE,"Лист3"}</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гэс3">[0]!гэс3</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дд">[0]!ддд</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иапазонЗащиты">#REF!,#REF!,#REF!,#REF!,[0]!P1_ДиапазонЗащиты,[0]!P2_ДиапазонЗащиты,[0]!P3_ДиапазонЗащиты,[0]!P4_ДиапазонЗащиты</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ополнение">[0]!Дополнение</definedName>
    <definedName name="дшголлололол" hidden="1">{#N/A,#N/A,TRUE,"Лист1";#N/A,#N/A,TRUE,"Лист2";#N/A,#N/A,TRUE,"Лист3"}</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вапараорплор" hidden="1">{#N/A,#N/A,TRUE,"Лист1";#N/A,#N/A,TRUE,"Лист2";#N/A,#N/A,TRUE,"Лист3"}</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#REF!,#REF!,#REF!,#REF!</definedName>
    <definedName name="ж">[0]!ж</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hidden="1">{#N/A,#N/A,TRUE,"Лист1";#N/A,#N/A,TRUE,"Лист2";#N/A,#N/A,TRUE,"Лист3"}</definedName>
    <definedName name="жж">[0]!жж</definedName>
    <definedName name="жжж">[0]!жжж</definedName>
    <definedName name="жжжжж">[0]!жжжжж</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э">[0]!жэ</definedName>
    <definedName name="з">[0]!з</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з">[0]!зз</definedName>
    <definedName name="ззз">[0]!ззз</definedName>
    <definedName name="зззз">[0]!зззз</definedName>
    <definedName name="ЗП1">[20]Лист13!$A$2</definedName>
    <definedName name="ЗП2">[20]Лист13!$B$2</definedName>
    <definedName name="ЗП3">[20]Лист13!$C$2</definedName>
    <definedName name="ЗП4">[20]Лист13!$D$2</definedName>
    <definedName name="зщщщшгрпаав" hidden="1">{#N/A,#N/A,TRUE,"Лист1";#N/A,#N/A,TRUE,"Лист2";#N/A,#N/A,TRUE,"Лист3"}</definedName>
    <definedName name="и">[0]!и</definedName>
    <definedName name="й">[0]!й</definedName>
    <definedName name="ии">[0]!ии</definedName>
    <definedName name="ий">[0]!ий</definedName>
    <definedName name="йй">[0]!йй</definedName>
    <definedName name="иии">[0]!иии</definedName>
    <definedName name="ййй">[0]!ййй</definedName>
    <definedName name="ииии">[0]!ииии</definedName>
    <definedName name="йййййййййййййййййййййййй">[0]!йййййййййййййййййййййййй</definedName>
    <definedName name="индцкавг98" hidden="1">{#N/A,#N/A,TRUE,"Лист1";#N/A,#N/A,TRUE,"Лист2";#N/A,#N/A,TRUE,"Лист3"}</definedName>
    <definedName name="иполрж" hidden="1">'[2]на 1 тут'!#REF!</definedName>
    <definedName name="ирина">[0]!ирина</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hidden="1">{#N/A,#N/A,TRUE,"Лист1";#N/A,#N/A,TRUE,"Лист2";#N/A,#N/A,TRUE,"Лист3"}</definedName>
    <definedName name="кв3">[0]!кв3</definedName>
    <definedName name="квартал">[0]!квартал</definedName>
    <definedName name="кг">[0]!кг</definedName>
    <definedName name="ке">[0]!ке</definedName>
    <definedName name="кеппппппппппп" hidden="1">{#N/A,#N/A,TRUE,"Лист1";#N/A,#N/A,TRUE,"Лист2";#N/A,#N/A,TRUE,"Лист3"}</definedName>
    <definedName name="компенсация">[0]!компенсация</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эф1">#REF!</definedName>
    <definedName name="коэф2">#REF!</definedName>
    <definedName name="коэф3">#REF!</definedName>
    <definedName name="коэф4">#REF!</definedName>
    <definedName name="кпгэс">[0]!кпгэс</definedName>
    <definedName name="ку">[0]!ку</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ена">[0]!лена</definedName>
    <definedName name="лимит" hidden="1">{#N/A,#N/A,FALSE,"Себестоимсть-97"}</definedName>
    <definedName name="Лист1?prefix?">"T1"</definedName>
    <definedName name="Лист10?prefix?">"T17.1"</definedName>
    <definedName name="Лист14?prefix?">"T107"</definedName>
    <definedName name="Лист19?prefix?">"T21.3"</definedName>
    <definedName name="Лист2?prefix?">"T2"</definedName>
    <definedName name="Лист21?prefix?">"T108"</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ллл">[0]!лллл</definedName>
    <definedName name="лод">[0]!лод</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 hidden="1">#REF!,#REF!,#REF!,#REF!,#REF!,#REF!</definedName>
    <definedName name="марэм" hidden="1">'[2]на 1 тут'!#REF!</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пачывя" hidden="1">'[2]на 1 тут'!#REF!</definedName>
    <definedName name="мым">[0]!мым</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селение">'[19]Производство электроэнергии'!$A$124</definedName>
    <definedName name="нгневаапор" hidden="1">{#N/A,#N/A,TRUE,"Лист1";#N/A,#N/A,TRUE,"Лист2";#N/A,#N/A,TRUE,"Лист3"}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нн">[0]!ннн</definedName>
    <definedName name="НННН">[0]!НННН</definedName>
    <definedName name="ннннннннннн">[0]!ннннннннннн</definedName>
    <definedName name="новый" hidden="1">#REF!,#REF!,#REF!,#REF!,#REF!,P1_SCOPE_NotInd2,P2_SCOPE_NotInd2,P3_SCOPE_NotInd2</definedName>
    <definedName name="НСРФ">[21]Регионы!$A$2:$A$88</definedName>
    <definedName name="ншш" hidden="1">{#N/A,#N/A,TRUE,"Лист1";#N/A,#N/A,TRUE,"Лист2";#N/A,#N/A,TRUE,"Лист3"}</definedName>
    <definedName name="_xlnm.Print_Area" localSheetId="2">'3'!$A$1:$F$56</definedName>
    <definedName name="оллртимиава" hidden="1">{#N/A,#N/A,TRUE,"Лист1";#N/A,#N/A,TRUE,"Лист2";#N/A,#N/A,TRUE,"Лист3"}</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[0]!оро</definedName>
    <definedName name="ороорправ" hidden="1">{#N/A,#N/A,TRUE,"Лист1";#N/A,#N/A,TRUE,"Лист2";#N/A,#N/A,TRUE,"Лист3"}</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пуск">[0]!отпуск</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ервый">#REF!</definedName>
    <definedName name="Периоды_18_2">'[11]18.2'!#REF!</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hidden="1">{#N/A,#N/A,FALSE,"Себестоимсть-97"}</definedName>
    <definedName name="пп">[0]!пп</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пппп">[0]!ппппп</definedName>
    <definedName name="ппппппппппп">[0]!ппппппппппп</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рил1.2">[0]!прил1.2</definedName>
    <definedName name="Прилож3">[0]!Прилож3</definedName>
    <definedName name="Приложение8">[0]!Приложение8</definedName>
    <definedName name="Прочие_электроэнергии">'[19]Производство электроэнергии'!$A$132</definedName>
    <definedName name="прпропорпрпр" hidden="1">{#N/A,#N/A,TRUE,"Лист1";#N/A,#N/A,TRUE,"Лист2";#N/A,#N/A,TRUE,"Лист3"}</definedName>
    <definedName name="птрпопролвпрлвнг" hidden="1">#REF!,#REF!,#REF!,#REF!,#REF!,#REF!,#REF!</definedName>
    <definedName name="пыпыппывапа" hidden="1">#REF!,#REF!,#REF!</definedName>
    <definedName name="р">[0]!р</definedName>
    <definedName name="Р11" hidden="1">#REF!,#REF!,#REF!,#REF!,#REF!,#REF!,#REF!</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ГК">'[22]2007'!$A$28:$A$29</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[0]!ро</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ор">[0]!ропор</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р">[0]!рр</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ср">[0]!рсср</definedName>
    <definedName name="с">[0]!с</definedName>
    <definedName name="сиитьь" hidden="1">{#N/A,#N/A,TRUE,"Лист1";#N/A,#N/A,TRUE,"Лист2";#N/A,#N/A,TRUE,"Лист3"}</definedName>
    <definedName name="сокращение">[0]!сокращение</definedName>
    <definedName name="сс">[0]!сс</definedName>
    <definedName name="ссс">[0]!ссс</definedName>
    <definedName name="сссс">[0]!сссс</definedName>
    <definedName name="ссы">[0]!ссы</definedName>
    <definedName name="ссы2">[0]!ссы2</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[0]!т</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[0]!тар</definedName>
    <definedName name="ТАР2">[0]!ТАР2</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[0]!тариф</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[0]!Тариф3</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ретий">#REF!</definedName>
    <definedName name="тро" hidden="1">[23]перекрестка!$F$139:$G$139,[23]перекрестка!$F$145:$G$145,[23]перекрестка!$J$36:$K$40,[0]!P1_T1_Protect,[0]!P2_T1_Protect,[0]!P3_T1_Protect,[0]!P4_T1_Protect</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hidden="1">{#N/A,#N/A,TRUE,"Лист1";#N/A,#N/A,TRUE,"Лист2";#N/A,#N/A,TRUE,"Лист3"}</definedName>
    <definedName name="ТЭЦ">[0]!ТЭЦ</definedName>
    <definedName name="у">[0]!у</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[0]!ук</definedName>
    <definedName name="укеееукеееееееееееееее" hidden="1">{#N/A,#N/A,TRUE,"Лист1";#N/A,#N/A,TRUE,"Лист2";#N/A,#N/A,TRUE,"Лист3"}</definedName>
    <definedName name="укеукеуеуе" hidden="1">{#N/A,#N/A,TRUE,"Лист1";#N/A,#N/A,TRUE,"Лист2";#N/A,#N/A,TRUE,"Лист3"}</definedName>
    <definedName name="уу">[0]!уу</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[0]!уууу</definedName>
    <definedName name="УФ">[0]!УФ</definedName>
    <definedName name="уыавыапвпаворорол" hidden="1">{#N/A,#N/A,TRUE,"Лист1";#N/A,#N/A,TRUE,"Лист2";#N/A,#N/A,TRUE,"Лист3"}</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рма">[0]!форма</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х">[0]!х</definedName>
    <definedName name="хх">[0]!хх</definedName>
    <definedName name="ц">[0]!ц</definedName>
    <definedName name="ц.">[0]!ц.</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[0]!цу</definedName>
    <definedName name="цуа">[0]!цуа</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етвертый">#REF!</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hidden="1">{#N/A,#N/A,TRUE,"Лист1";#N/A,#N/A,TRUE,"Лист2";#N/A,#N/A,TRUE,"Лист3"}</definedName>
    <definedName name="шоапвваыаыф" hidden="1">{#N/A,#N/A,TRUE,"Лист1";#N/A,#N/A,TRUE,"Лист2";#N/A,#N/A,TRUE,"Лист3"}</definedName>
    <definedName name="шооитиаавч" hidden="1">{#N/A,#N/A,TRUE,"Лист1";#N/A,#N/A,TRUE,"Лист2";#N/A,#N/A,TRUE,"Лист3"}</definedName>
    <definedName name="шш">[0]!шш</definedName>
    <definedName name="шшшшшо">[0]!шшшшшо</definedName>
    <definedName name="щ">[0]!щ</definedName>
    <definedName name="щшлдолрорми" hidden="1">{#N/A,#N/A,TRUE,"Лист1";#N/A,#N/A,TRUE,"Лист2";#N/A,#N/A,TRUE,"Лист3"}</definedName>
    <definedName name="ъ">[0]!ъ</definedName>
    <definedName name="ыапр" hidden="1">{#N/A,#N/A,TRUE,"Лист1";#N/A,#N/A,TRUE,"Лист2";#N/A,#N/A,TRUE,"Лист3"}</definedName>
    <definedName name="ыв">[0]!ыв</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[0]!ыыыы</definedName>
    <definedName name="э">[0]!э</definedName>
    <definedName name="ээ">[0]!ээ</definedName>
    <definedName name="эээ">[0]!эээ</definedName>
    <definedName name="юбьбютьи" hidden="1">{#N/A,#N/A,TRUE,"Лист1";#N/A,#N/A,TRUE,"Лист2";#N/A,#N/A,TRUE,"Лист3"}</definedName>
    <definedName name="юлолтррпв" hidden="1">{#N/A,#N/A,TRUE,"Лист1";#N/A,#N/A,TRUE,"Лист2";#N/A,#N/A,TRUE,"Лист3"}</definedName>
    <definedName name="яяя">[0]!яяя</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E14" i="3"/>
  <c r="D14" i="3"/>
  <c r="F39" i="3"/>
  <c r="E42" i="3"/>
  <c r="D28" i="3"/>
  <c r="F28" i="3"/>
  <c r="E39" i="3"/>
  <c r="D39" i="3"/>
  <c r="D42" i="3"/>
  <c r="F42" i="3"/>
  <c r="E24" i="3" l="1"/>
  <c r="E28" i="3"/>
  <c r="F24" i="3"/>
  <c r="F14" i="3"/>
</calcChain>
</file>

<file path=xl/sharedStrings.xml><?xml version="1.0" encoding="utf-8"?>
<sst xmlns="http://schemas.openxmlformats.org/spreadsheetml/2006/main" count="231" uniqueCount="173">
  <si>
    <t>(84722) 4-41-96</t>
  </si>
  <si>
    <t>Факс</t>
  </si>
  <si>
    <t>(84722) 4-24-10</t>
  </si>
  <si>
    <t>Контактный телефон</t>
  </si>
  <si>
    <t>priem@ke.mrsk-yuga.ru</t>
  </si>
  <si>
    <t>Адрес электронной почты</t>
  </si>
  <si>
    <t>Алаев Тимур Улюмджиевич</t>
  </si>
  <si>
    <t>Ф.И.О. руководителя</t>
  </si>
  <si>
    <t>КПП</t>
  </si>
  <si>
    <t>ИНН</t>
  </si>
  <si>
    <t>Северная промзона, г. Элиста,  Республика Калмыкия, 358007</t>
  </si>
  <si>
    <t>Фактический адрес</t>
  </si>
  <si>
    <t>Место нахождения</t>
  </si>
  <si>
    <t>Филиал ПАО "Россети Юг" - "Калмнерго"</t>
  </si>
  <si>
    <t>Сокращенное наименование</t>
  </si>
  <si>
    <t>Филиал публичного  акционерного общества «Россети Юг» - «Калмэнерго»</t>
  </si>
  <si>
    <t>Полное наименование</t>
  </si>
  <si>
    <t xml:space="preserve"> Информация об организации</t>
  </si>
  <si>
    <t>А.А. Рыбин</t>
  </si>
  <si>
    <t>Заместитель генерального директора по экономике и финансам</t>
  </si>
  <si>
    <t>И.Д Очирова</t>
  </si>
  <si>
    <t>Заместитель директора по экономике и финансам</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</si>
  <si>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</si>
  <si>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</si>
  <si>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</si>
  <si>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</si>
  <si>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</si>
  <si>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</si>
  <si>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</si>
  <si>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</si>
  <si>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</si>
  <si>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</si>
  <si>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</si>
  <si>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</si>
  <si>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</si>
  <si>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</si>
  <si>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</si>
  <si>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</si>
  <si>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</si>
  <si>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</si>
  <si>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</si>
  <si>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1,2 - 2,5 кг/см</t>
    </r>
    <r>
      <rPr>
        <vertAlign val="superscript"/>
        <sz val="11"/>
        <color indexed="8"/>
        <rFont val="Times New Roman"/>
        <family val="1"/>
        <charset val="204"/>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</si>
  <si>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</si>
  <si>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</si>
  <si>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</si>
  <si>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</si>
  <si>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</si>
  <si>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</si>
  <si>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</si>
  <si>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</si>
  <si>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</si>
  <si>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</si>
  <si>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</si>
  <si>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</si>
  <si>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</si>
  <si>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процент</t>
  </si>
  <si>
    <t>Для генерирующих объектов</t>
  </si>
  <si>
    <t>4.</t>
  </si>
  <si>
    <t>не менее 10 МВт</t>
  </si>
  <si>
    <t>от 670 кВт до 10 МВт</t>
  </si>
  <si>
    <t>от 150 кВт до 670 кВт</t>
  </si>
  <si>
    <t>менее 150 кВт</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</si>
  <si>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</si>
  <si>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</si>
  <si>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</si>
  <si>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</si>
  <si>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t>
  </si>
  <si>
    <t>величина сбытовой надбавки для тарифной группы потребителей "население" и приравненных к нему категорий потребителей</t>
  </si>
  <si>
    <t>3.1.</t>
  </si>
  <si>
    <t>Для гарантирующих поставщиков</t>
  </si>
  <si>
    <t>3.</t>
  </si>
  <si>
    <t>На услуги коммерческого оператора оптового рынка электрической энергии (мощности)</t>
  </si>
  <si>
    <t>2.</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</si>
  <si>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</si>
  <si>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</si>
  <si>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</si>
  <si>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</si>
  <si>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</si>
  <si>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1.2.</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</si>
  <si>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</si>
  <si>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</si>
  <si>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</si>
  <si>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1.1.</t>
  </si>
  <si>
    <t>Для организаций, относящихся к субъектам естественных монополий</t>
  </si>
  <si>
    <t>1.</t>
  </si>
  <si>
    <t>2-е полу-годие</t>
  </si>
  <si>
    <t>1-е полу-годие</t>
  </si>
  <si>
    <t>Предложения на расчетный период регулирования 2021 год</t>
  </si>
  <si>
    <t>Показатели, утвержденные на 2020год  базовый период *</t>
  </si>
  <si>
    <t>Фактические показатели за 2019 год, предшествующий базовому периоду</t>
  </si>
  <si>
    <t>Единица изменения</t>
  </si>
  <si>
    <t>Наименование показателей</t>
  </si>
  <si>
    <t>№ 
п/п</t>
  </si>
  <si>
    <t xml:space="preserve"> Цены (тарифы) по регулируемым видам деятельности организации</t>
  </si>
  <si>
    <t>** Указаны параметры финансирования с НДС  по передаче электроэнергии</t>
  </si>
  <si>
    <t>* Расходы на ремонт не включают затраты на ФОТ</t>
  </si>
  <si>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</si>
  <si>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</si>
  <si>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</si>
  <si>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</si>
  <si>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тыс. рублей</t>
  </si>
  <si>
    <t>Анализ финансовой устойчивости по величине излишка (недостатка) собственных оборотных средств</t>
  </si>
  <si>
    <t>Уставный капитал (складочный капитал, уставный фонд, вклады товарищей)***</t>
  </si>
  <si>
    <t>Справочно:</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</si>
  <si>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</si>
  <si>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</si>
  <si>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</si>
  <si>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</si>
  <si>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</si>
  <si>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</si>
  <si>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</si>
  <si>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</si>
  <si>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</si>
  <si>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</si>
  <si>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</si>
  <si>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</si>
  <si>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2"/>
        <rFont val="Times New Roman"/>
        <family val="1"/>
        <charset val="204"/>
      </rPr>
      <t>3</t>
    </r>
  </si>
  <si>
    <t>у.е.</t>
  </si>
  <si>
    <r>
      <t xml:space="preserve">Объем условных единиц </t>
    </r>
    <r>
      <rPr>
        <vertAlign val="superscript"/>
        <sz val="12"/>
        <rFont val="Times New Roman"/>
        <family val="1"/>
        <charset val="204"/>
      </rPr>
      <t>3</t>
    </r>
  </si>
  <si>
    <t>Проект скорректированной инвестиционной программы на 2019-2023 гг., направленный в Минэнерго  России письмом от 24.07.2020 
№МР5/1000/418 и принятый к рассмотрению Минэнерго России  (уведомление 
о принятии к рассмотрению от 30.07.2020 № 09-2891)</t>
  </si>
  <si>
    <t>Утверждена приказом Минэнерго России  от 02.12.2019 №15@</t>
  </si>
  <si>
    <t>Утверждена приказом Минэнерго России  от 15.11.2018 №11@</t>
  </si>
  <si>
    <t>Реквизиты инвестиционной программы (кем утверждена, дата утверждения, номер приказа)</t>
  </si>
  <si>
    <t>Инвестиции, осуществляемые 
за счет тарифных источников **</t>
  </si>
  <si>
    <t>Выпадающие, 
излишние доходы (расходы) прошлых лет</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</si>
  <si>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</si>
  <si>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материальные затраты</t>
  </si>
  <si>
    <t>ФОТ</t>
  </si>
  <si>
    <t>услуги производственного характера</t>
  </si>
  <si>
    <t>сырье и материалы</t>
  </si>
  <si>
    <t>ремонт основных фондов*</t>
  </si>
  <si>
    <t>оплата труда</t>
  </si>
  <si>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</si>
  <si>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</si>
  <si>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Необходимая валовая выручка по регулируемым видам деятельности организации - всего</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</si>
  <si>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</si>
  <si>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</si>
  <si>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3.8.</t>
  </si>
  <si>
    <t>утверждена Советом директоров ПАО "МРСК Юга" (выписка из протокола №247/2017 от 29.09.2017).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</si>
  <si>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</si>
  <si>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3.7.</t>
  </si>
  <si>
    <r>
      <t xml:space="preserve">                                                                                                                          
</t>
    </r>
    <r>
      <rPr>
        <sz val="11"/>
        <rFont val="Times New Roman"/>
        <family val="1"/>
        <charset val="204"/>
      </rPr>
      <t xml:space="preserve"> норматив рассчитан РСТ РК с применением методики сравнительного анализа потерь в соответствии с методическим указаниями, утвержденными приказом Мнэнерго России от 07.08.2014 №506,  и утвержден постановлением РСТ РК от 26.12.2017 №98-п/э</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</si>
  <si>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</si>
  <si>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</si>
  <si>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</si>
  <si>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</si>
  <si>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3.5.</t>
  </si>
  <si>
    <t xml:space="preserve">
тыс. кВт·ч</t>
  </si>
  <si>
    <r>
      <t xml:space="preserve">Объем полезного отпуска электроэнергии - всего </t>
    </r>
    <r>
      <rPr>
        <vertAlign val="superscript"/>
        <sz val="12"/>
        <rFont val="Times New Roman"/>
        <family val="1"/>
        <charset val="204"/>
      </rPr>
      <t>3</t>
    </r>
  </si>
  <si>
    <t xml:space="preserve">
3.4.</t>
  </si>
  <si>
    <t>МВт</t>
  </si>
  <si>
    <r>
      <t xml:space="preserve">Заявленная мощность </t>
    </r>
    <r>
      <rPr>
        <vertAlign val="superscript"/>
        <sz val="12"/>
        <rFont val="Times New Roman"/>
        <family val="1"/>
        <charset val="204"/>
      </rPr>
      <t>3</t>
    </r>
  </si>
  <si>
    <r>
      <t xml:space="preserve">Расчетный объем услуг в части обеспечения надежности </t>
    </r>
    <r>
      <rPr>
        <vertAlign val="superscript"/>
        <sz val="12"/>
        <rFont val="Times New Roman"/>
        <family val="1"/>
        <charset val="204"/>
      </rPr>
      <t>2</t>
    </r>
  </si>
  <si>
    <r>
      <t xml:space="preserve">Расчетный объем услуг в части управления технологическими режимами </t>
    </r>
    <r>
      <rPr>
        <vertAlign val="superscript"/>
        <sz val="12"/>
        <rFont val="Times New Roman"/>
        <family val="1"/>
        <charset val="204"/>
      </rPr>
      <t>2</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</si>
  <si>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</si>
  <si>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</si>
  <si>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</si>
  <si>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</si>
  <si>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Чистая прибыль (убыток)</t>
  </si>
  <si>
    <t>1.4.</t>
  </si>
  <si>
    <t>EBITDA (прибыль до процентов, налогов и амортизации)</t>
  </si>
  <si>
    <t>1.3.</t>
  </si>
  <si>
    <t>Прибыль (убыток) от продаж</t>
  </si>
  <si>
    <t>Выручка</t>
  </si>
  <si>
    <t>Показатели эффективности деятельности организации</t>
  </si>
  <si>
    <t>Показатели, утвержденные 
на 2020</t>
  </si>
  <si>
    <t>Фактические показатели  2019 год (предшествующий базовому периоду)</t>
  </si>
  <si>
    <t>Единица измерения</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</si>
  <si>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</si>
  <si>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t>
  </si>
  <si>
    <t xml:space="preserve"> Предложение на 2021 г. включает расходы не капитального характера на приобретение, установку, замену, допуск в эксплуатацию приборов учета электрической энергии (ФЗ -522)</t>
  </si>
  <si>
    <t>Предложения  2021г ****
( расчетный период регулирования)</t>
  </si>
  <si>
    <t>*** Филиал не является юридическим лицом, показатели приведены в целом по ПАО "Россети Юг"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</si>
</sst>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9" x14ac:knownFonts="1">
    <font>
      <sz val="11"/>
      <color theme="1"/>
      <name val="Calibri"/>
      <family val="2"/>
      <scheme val="minor"/>
    </font>
    <font>
      <sz val="10"/>
      <name val="Arial Cyr"/>
      <charset val="204"/>
    </font>
    <font>
      <sz val="12"/>
      <name val="Times New Roman"/>
      <family val="1"/>
      <charset val="204"/>
    </font>
    <font>
      <sz val="11"/>
      <color theme="1"/>
      <name val="Calibri"/>
      <family val="2"/>
      <scheme val="minor"/>
    </font>
    <font>
      <sz val="11"/>
      <color theme="1"/>
      <name val="Times New Roman"/>
      <family val="1"/>
      <charset val="204"/>
    </font>
    <font>
      <sz val="14"/>
      <name val="Times New Roman"/>
      <family val="1"/>
      <charset val="204"/>
    </font>
    <font>
      <sz val="13"/>
      <name val="Times New Roman"/>
      <family val="1"/>
      <charset val="204"/>
    </font>
    <font>
      <b/>
      <sz val="14"/>
      <name val="Times New Roman"/>
      <family val="1"/>
      <charset val="204"/>
    </font>
    <font>
      <sz val="11"/>
      <color indexed="8"/>
      <name val="Calibri"/>
      <family val="2"/>
      <charset val="204"/>
    </font>
    <font>
      <sz val="11"/>
      <color indexed="8"/>
      <name val="Times New Roman"/>
      <family val="1"/>
      <charset val="204"/>
    </font>
    <font>
      <sz val="10"/>
      <name val="Times New Roman"/>
      <family val="1"/>
      <charset val="204"/>
    </font>
    <font>
      <sz val="10"/>
      <color indexed="9"/>
      <name val="Times New Roman"/>
      <family val="1"/>
      <charset val="204"/>
    </font>
    <font>
      <sz val="11"/>
      <name val="Times New Roman"/>
      <family val="1"/>
      <charset val="204"/>
    </font>
    <font>
      <vertAlign val="superscript"/>
      <sz val="11"/>
      <color indexed="8"/>
      <name val="Times New Roman"/>
      <family val="1"/>
      <charset val="204"/>
    </font>
    <font>
      <sz val="12"/>
      <color indexed="8"/>
      <name val="Times New Roman"/>
      <family val="1"/>
      <charset val="204"/>
    </font>
    <font>
      <vertAlign val="superscript"/>
      <sz val="10"/>
      <name val="Times New Roman"/>
      <family val="1"/>
      <charset val="204"/>
    </font>
    <font>
      <i/>
      <sz val="12"/>
      <name val="Times New Roman"/>
      <family val="1"/>
      <charset val="204"/>
    </font>
    <font>
      <vertAlign val="superscript"/>
      <sz val="12"/>
      <name val="Times New Roman"/>
      <family val="1"/>
      <charset val="204"/>
    </font>
    <font>
      <sz val="8"/>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8" fillId="0" borderId="0"/>
    <xf numFmtId="0" fontId="3" fillId="0" borderId="0"/>
  </cellStyleXfs>
  <cellXfs count="71">
    <xf numFmtId="0" fontId="0" fillId="0" borderId="0" xfId="0"/>
    <xf numFmtId="0" fontId="1" fillId="0" borderId="0" xfId="3"/>
    <xf numFmtId="0" fontId="2" fillId="0" borderId="0" xfId="3" applyFont="1" applyAlignment="1">
      <alignment vertical="center"/>
    </xf>
    <xf numFmtId="0" fontId="4" fillId="0" borderId="1" xfId="0" applyNumberFormat="1" applyFont="1" applyBorder="1" applyAlignment="1">
      <alignment horizontal="center" wrapText="1"/>
    </xf>
    <xf numFmtId="0" fontId="5" fillId="0" borderId="0" xfId="3" applyFont="1" applyAlignment="1">
      <alignment vertical="center"/>
    </xf>
    <xf numFmtId="0" fontId="0" fillId="0" borderId="0" xfId="0" applyAlignment="1">
      <alignment horizontal="center"/>
    </xf>
    <xf numFmtId="0" fontId="1" fillId="0" borderId="0" xfId="3" applyFill="1"/>
    <xf numFmtId="0" fontId="4" fillId="0" borderId="1" xfId="0" applyNumberFormat="1" applyFont="1" applyFill="1" applyBorder="1" applyAlignment="1">
      <alignment horizontal="center" wrapText="1"/>
    </xf>
    <xf numFmtId="0" fontId="4" fillId="0" borderId="1" xfId="0" applyFont="1" applyBorder="1" applyAlignment="1">
      <alignment horizontal="center" wrapText="1"/>
    </xf>
    <xf numFmtId="0" fontId="6" fillId="0" borderId="0" xfId="3" applyFont="1" applyAlignment="1">
      <alignment vertical="center"/>
    </xf>
    <xf numFmtId="0" fontId="7" fillId="0" borderId="0" xfId="3" applyFont="1" applyAlignment="1">
      <alignment horizontal="center" vertical="center"/>
    </xf>
    <xf numFmtId="0" fontId="2" fillId="0" borderId="0" xfId="3" applyFont="1" applyAlignment="1">
      <alignment wrapText="1"/>
    </xf>
    <xf numFmtId="0" fontId="2" fillId="0" borderId="0" xfId="3" applyFont="1" applyAlignment="1">
      <alignment horizontal="left" vertical="top" wrapText="1"/>
    </xf>
    <xf numFmtId="0" fontId="2" fillId="0" borderId="0" xfId="3" applyFont="1"/>
    <xf numFmtId="0" fontId="9" fillId="0" borderId="0" xfId="4" applyFont="1" applyBorder="1" applyAlignment="1">
      <alignment horizontal="left" vertical="top" wrapText="1"/>
    </xf>
    <xf numFmtId="0" fontId="7" fillId="0" borderId="0" xfId="3" applyFont="1" applyAlignment="1">
      <alignment horizontal="left" vertical="center"/>
    </xf>
    <xf numFmtId="0" fontId="7" fillId="0" borderId="0" xfId="3" applyFont="1" applyAlignment="1">
      <alignment vertical="center"/>
    </xf>
    <xf numFmtId="0" fontId="10" fillId="0" borderId="0" xfId="3" applyFont="1"/>
    <xf numFmtId="0" fontId="11" fillId="0" borderId="0" xfId="3" applyFont="1"/>
    <xf numFmtId="0" fontId="12" fillId="0" borderId="0" xfId="3" applyFont="1" applyAlignment="1">
      <alignment vertical="top"/>
    </xf>
    <xf numFmtId="0" fontId="9" fillId="0" borderId="2" xfId="4" applyFont="1" applyBorder="1" applyAlignment="1">
      <alignment horizontal="center" vertical="top"/>
    </xf>
    <xf numFmtId="0" fontId="9" fillId="0" borderId="2" xfId="4" applyFont="1" applyBorder="1" applyAlignment="1">
      <alignment horizontal="center" vertical="top" wrapText="1"/>
    </xf>
    <xf numFmtId="0" fontId="9" fillId="0" borderId="2" xfId="4" applyFont="1" applyBorder="1" applyAlignment="1">
      <alignment horizontal="left" vertical="top" wrapText="1"/>
    </xf>
    <xf numFmtId="0" fontId="9" fillId="0" borderId="0" xfId="4" applyFont="1" applyBorder="1" applyAlignment="1">
      <alignment horizontal="center" vertical="top"/>
    </xf>
    <xf numFmtId="0" fontId="9" fillId="0" borderId="0" xfId="4" applyFont="1" applyBorder="1" applyAlignment="1">
      <alignment horizontal="center" vertical="top" wrapText="1"/>
    </xf>
    <xf numFmtId="4" fontId="9" fillId="0" borderId="1" xfId="4" applyNumberFormat="1" applyFont="1" applyBorder="1" applyAlignment="1">
      <alignment vertical="center"/>
    </xf>
    <xf numFmtId="0" fontId="9" fillId="0" borderId="1" xfId="4" applyFont="1" applyBorder="1" applyAlignment="1">
      <alignment horizontal="center" vertical="center" wrapText="1"/>
    </xf>
    <xf numFmtId="0" fontId="9" fillId="0" borderId="1" xfId="4" applyFont="1" applyBorder="1" applyAlignment="1">
      <alignment horizontal="left" vertical="center" wrapText="1"/>
    </xf>
    <xf numFmtId="0" fontId="9" fillId="0" borderId="1" xfId="4" applyFont="1" applyBorder="1" applyAlignment="1">
      <alignment vertical="center"/>
    </xf>
    <xf numFmtId="0" fontId="14" fillId="0" borderId="1" xfId="4" applyFont="1" applyBorder="1" applyAlignment="1">
      <alignment horizontal="center" vertical="center" wrapText="1"/>
    </xf>
    <xf numFmtId="0" fontId="12" fillId="0" borderId="0" xfId="3" applyFont="1" applyAlignment="1">
      <alignment horizontal="center" vertical="center" wrapText="1"/>
    </xf>
    <xf numFmtId="0" fontId="10" fillId="0" borderId="0" xfId="0" applyFont="1"/>
    <xf numFmtId="0" fontId="10" fillId="0" borderId="0" xfId="3" applyFont="1" applyAlignment="1">
      <alignment vertical="center"/>
    </xf>
    <xf numFmtId="0" fontId="11" fillId="0" borderId="0" xfId="3" applyFont="1" applyAlignment="1">
      <alignment vertical="center"/>
    </xf>
    <xf numFmtId="0" fontId="2" fillId="0" borderId="1" xfId="3" applyFont="1" applyBorder="1" applyAlignment="1">
      <alignment horizontal="center" vertical="center"/>
    </xf>
    <xf numFmtId="0" fontId="2" fillId="0" borderId="1" xfId="3" applyFont="1" applyBorder="1" applyAlignment="1">
      <alignment horizontal="center" vertical="center" wrapText="1"/>
    </xf>
    <xf numFmtId="0" fontId="2" fillId="0" borderId="1" xfId="3" applyFont="1" applyBorder="1" applyAlignment="1">
      <alignment horizontal="left" vertical="center" wrapText="1"/>
    </xf>
    <xf numFmtId="3" fontId="2" fillId="0" borderId="1" xfId="3" applyNumberFormat="1" applyFont="1" applyFill="1" applyBorder="1" applyAlignment="1">
      <alignment horizontal="center" vertical="center"/>
    </xf>
    <xf numFmtId="0" fontId="16" fillId="0" borderId="1" xfId="3" applyFont="1" applyBorder="1" applyAlignment="1">
      <alignment horizontal="left" vertical="center" wrapText="1"/>
    </xf>
    <xf numFmtId="4" fontId="2" fillId="0" borderId="1" xfId="3" applyNumberFormat="1" applyFont="1" applyFill="1" applyBorder="1" applyAlignment="1">
      <alignment horizontal="center" vertical="top"/>
    </xf>
    <xf numFmtId="1" fontId="2" fillId="0" borderId="1" xfId="3" applyNumberFormat="1" applyFont="1" applyFill="1" applyBorder="1" applyAlignment="1">
      <alignment horizontal="center" vertical="top"/>
    </xf>
    <xf numFmtId="164" fontId="2" fillId="0" borderId="1" xfId="3" applyNumberFormat="1" applyFont="1" applyBorder="1" applyAlignment="1">
      <alignment horizontal="center" vertical="center"/>
    </xf>
    <xf numFmtId="3" fontId="2" fillId="0" borderId="1" xfId="3" applyNumberFormat="1" applyFont="1" applyBorder="1" applyAlignment="1">
      <alignment horizontal="center" vertical="center"/>
    </xf>
    <xf numFmtId="0" fontId="2" fillId="0" borderId="1" xfId="3" applyFont="1" applyFill="1" applyBorder="1" applyAlignment="1">
      <alignment horizontal="center" vertical="center" wrapText="1"/>
    </xf>
    <xf numFmtId="4" fontId="2" fillId="0" borderId="1" xfId="3" applyNumberFormat="1" applyFont="1" applyFill="1" applyBorder="1" applyAlignment="1">
      <alignment horizontal="center" vertical="center"/>
    </xf>
    <xf numFmtId="0" fontId="2" fillId="0" borderId="0" xfId="3" applyFont="1" applyAlignment="1">
      <alignment vertical="top"/>
    </xf>
    <xf numFmtId="3" fontId="16" fillId="0" borderId="1" xfId="3" applyNumberFormat="1" applyFont="1" applyFill="1" applyBorder="1" applyAlignment="1">
      <alignment horizontal="center" vertical="top"/>
    </xf>
    <xf numFmtId="0" fontId="2" fillId="0" borderId="1" xfId="3" applyFont="1" applyBorder="1" applyAlignment="1">
      <alignment horizontal="center" vertical="top" wrapText="1"/>
    </xf>
    <xf numFmtId="0" fontId="16" fillId="0" borderId="1" xfId="3" applyFont="1" applyBorder="1" applyAlignment="1">
      <alignment horizontal="right" vertical="top" wrapText="1"/>
    </xf>
    <xf numFmtId="3" fontId="16" fillId="0" borderId="1" xfId="1" applyNumberFormat="1" applyFont="1" applyFill="1" applyBorder="1" applyAlignment="1">
      <alignment horizontal="center" vertical="top"/>
    </xf>
    <xf numFmtId="3" fontId="2" fillId="0" borderId="1" xfId="3" applyNumberFormat="1" applyFont="1" applyFill="1" applyBorder="1" applyAlignment="1">
      <alignment horizontal="center" vertical="top"/>
    </xf>
    <xf numFmtId="0" fontId="2" fillId="0" borderId="1" xfId="3" applyFont="1" applyBorder="1" applyAlignment="1">
      <alignment horizontal="left" vertical="top" wrapText="1"/>
    </xf>
    <xf numFmtId="4" fontId="2" fillId="0" borderId="1" xfId="3" applyNumberFormat="1" applyFont="1" applyBorder="1" applyAlignment="1">
      <alignment horizontal="center" vertical="center"/>
    </xf>
    <xf numFmtId="10" fontId="2" fillId="0" borderId="1" xfId="2" applyNumberFormat="1" applyFont="1" applyFill="1" applyBorder="1" applyAlignment="1">
      <alignment horizontal="center" vertical="center"/>
    </xf>
    <xf numFmtId="0" fontId="2" fillId="0" borderId="0" xfId="3" applyFont="1" applyAlignment="1">
      <alignment horizontal="center" vertical="center" wrapText="1"/>
    </xf>
    <xf numFmtId="0" fontId="7" fillId="0" borderId="0" xfId="3" applyFont="1" applyAlignment="1">
      <alignment horizontal="center" vertical="center"/>
    </xf>
    <xf numFmtId="0" fontId="9" fillId="0" borderId="1" xfId="4" applyFont="1" applyBorder="1" applyAlignment="1">
      <alignment horizontal="center" vertical="center" wrapText="1"/>
    </xf>
    <xf numFmtId="0" fontId="2" fillId="0" borderId="0" xfId="3" applyFont="1" applyAlignment="1">
      <alignment horizontal="left" wrapText="1"/>
    </xf>
    <xf numFmtId="0" fontId="7" fillId="0" borderId="0" xfId="3" applyFont="1" applyAlignment="1">
      <alignment horizontal="center" wrapText="1"/>
    </xf>
    <xf numFmtId="0" fontId="14" fillId="0" borderId="1" xfId="4" applyFont="1" applyBorder="1" applyAlignment="1">
      <alignment horizontal="center" vertical="center" wrapText="1"/>
    </xf>
    <xf numFmtId="0" fontId="4" fillId="0" borderId="5"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2" fillId="0" borderId="0" xfId="3" applyFont="1" applyAlignment="1">
      <alignment horizontal="left" vertical="center" wrapText="1"/>
    </xf>
    <xf numFmtId="0" fontId="7" fillId="0" borderId="0" xfId="3" applyFont="1" applyAlignment="1">
      <alignment horizontal="center" vertical="center" wrapText="1"/>
    </xf>
    <xf numFmtId="0" fontId="2" fillId="0" borderId="5"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18" fillId="0" borderId="5" xfId="3" applyFont="1" applyBorder="1" applyAlignment="1">
      <alignment horizontal="center" wrapText="1"/>
    </xf>
    <xf numFmtId="0" fontId="18" fillId="0" borderId="4" xfId="3" applyFont="1" applyBorder="1" applyAlignment="1">
      <alignment horizontal="center" wrapText="1"/>
    </xf>
    <xf numFmtId="0" fontId="18" fillId="0" borderId="3" xfId="3" applyFont="1" applyBorder="1" applyAlignment="1">
      <alignment horizontal="center" wrapText="1"/>
    </xf>
  </cellXfs>
  <cellStyles count="6">
    <cellStyle name="Обычный" xfId="0" builtinId="0"/>
    <cellStyle name="Обычный 10 4" xfId="3"/>
    <cellStyle name="Обычный 19" xfId="5"/>
    <cellStyle name="Обычный_стр.1_5"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47625</xdr:colOff>
      <xdr:row>20</xdr:row>
      <xdr:rowOff>104775</xdr:rowOff>
    </xdr:from>
    <xdr:ext cx="1792379" cy="390178"/>
    <xdr:pic>
      <xdr:nvPicPr>
        <xdr:cNvPr id="2" name="Рисунок 1"/>
        <xdr:cNvPicPr>
          <a:picLocks noChangeAspect="1"/>
        </xdr:cNvPicPr>
      </xdr:nvPicPr>
      <xdr:blipFill>
        <a:blip xmlns:r="http://schemas.openxmlformats.org/officeDocument/2006/relationships" r:embed="rId1"/>
        <a:stretch>
          <a:fillRect/>
        </a:stretch>
      </xdr:blipFill>
      <xdr:spPr>
        <a:xfrm>
          <a:off x="2486025" y="3914775"/>
          <a:ext cx="1792379" cy="3901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ransp2\&#1086;&#1073;&#1084;&#1077;&#1085;\Documents%20and%20Settings\grebennikovrv\Local%20Settings\Temporary%20Internet%20Files\OLK29F\&#1050;&#1091;&#1073;&#1072;&#1085;&#1100;&#1101;&#1085;&#1077;&#1088;&#1075;&#1086;\&#1058;&#1072;&#1088;&#1080;&#1092;&#1085;&#1086;&#1077;%20&#1076;&#1077;&#1083;&#1086;%202009\Tarifnoe%20delo%20po%20peredache%20ee%20OAO%20Kubanenergo%20na%202009%20go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ransp2\&#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ransp2\&#1086;&#1073;&#1084;&#1077;&#1085;\Documents%20and%20Settings\poludnevaoa\Local%20Settings\Temporary%20Internet%20Files\OLK3E4\OREP.INV.NE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ransp2\&#1086;&#1073;&#1084;&#1077;&#1085;\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ransp2\&#1086;&#1073;&#1084;&#1077;&#1085;\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ROUP\E_sbyt\505\&#1057;&#1090;&#1088;&#1091;&#1082;&#1090;&#1091;&#1088;&#1072;%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_&#1054;&#1073;&#1097;&#1080;&#1077;_&#1092;&#1072;&#1081;&#1083;&#1099;\&#1055;&#1069;&#1054;%20-%20&#1054;&#1090;&#1076;&#1077;&#1083;%20&#1090;&#1072;&#1088;&#1080;&#1092;&#1086;&#1086;&#1073;&#1088;&#1072;&#1079;&#1086;&#1074;&#1072;&#1085;&#1080;&#1103;\&#1044;&#1054;&#1056;&#1044;&#1046;&#1048;&#1045;&#1042;&#1040;%20&#1051;.&#1042;\&#1090;&#1072;&#1088;&#1080;&#1092;_&#1087;&#1077;&#1088;&#1077;&#1076;&#1072;&#1095;&#1072;\&#1058;&#1072;&#1088;&#1080;&#1092;&#1099;%202021\&#1055;&#1056;&#1045;&#1044;&#1045;&#1051;&#1068;&#1053;&#1067;&#1045;_2021\&#1064;&#1072;&#1073;&#1083;&#1086;&#1085;%20&#1086;&#1090;%20&#1056;&#1057;&#1058;%20&#1056;&#1050;\PEREDACHA%20LIM%202021(v1%200)&#1086;&#10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3;&#1086;&#1088;&#1084;&#1072;&#1090;&#1080;&#1074;&#1085;&#1099;&#1077;%20&#1076;&#1086;&#1082;&#1091;&#1084;&#1077;&#1085;&#1090;&#1099;\&#1082;&#1086;&#1084;&#1080;&#1090;&#1077;&#1090;\WORK_(&#1058;&#1057;&#105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Главная для ТП"/>
      <sheetName val="1.15 (д.б.)"/>
      <sheetName val="Лист1"/>
      <sheetName val="FES"/>
      <sheetName val="Позиция"/>
      <sheetName val="ВАРИАНТ 3 РАБОЧИЙ"/>
      <sheetName val="ФОТ по месяцам"/>
      <sheetName val="Смета ДУ и ПД"/>
      <sheetName val="Главная"/>
      <sheetName val="T0"/>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Заголовок"/>
      <sheetName val="EKDEB90"/>
      <sheetName val="Смета_"/>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реестр сф 2012"/>
      <sheetName val="Смета2 проект. раб."/>
      <sheetName val="Drop down lists"/>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 val="Справочник"/>
      <sheetName val="Справочно"/>
      <sheetName val="договора-ОТЧЕТутв.БП"/>
      <sheetName val="Типовые причин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 val="Список"/>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 val="числ факт"/>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M12">
            <v>107.86400000000003</v>
          </cell>
          <cell r="N12">
            <v>148.36000000000001</v>
          </cell>
          <cell r="R12">
            <v>180.5</v>
          </cell>
          <cell r="S12">
            <v>60.048000000000002</v>
          </cell>
          <cell r="W12">
            <v>106.791</v>
          </cell>
          <cell r="X12">
            <v>148.36000000000001</v>
          </cell>
          <cell r="AB12">
            <v>107.19300000000004</v>
          </cell>
          <cell r="AC12">
            <v>131.66399999999999</v>
          </cell>
        </row>
        <row r="13">
          <cell r="N13">
            <v>97.002000000000038</v>
          </cell>
          <cell r="S13">
            <v>145.89400000000001</v>
          </cell>
          <cell r="X13">
            <v>75.506999999999991</v>
          </cell>
          <cell r="AC13">
            <v>88.697000000000031</v>
          </cell>
        </row>
        <row r="14">
          <cell r="O14">
            <v>190.74400000000006</v>
          </cell>
          <cell r="T14">
            <v>117.008</v>
          </cell>
          <cell r="Y14">
            <v>140.79300000000003</v>
          </cell>
          <cell r="AD14">
            <v>138.96000000000004</v>
          </cell>
        </row>
        <row r="16">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ow r="10">
          <cell r="D10" t="str">
            <v>Действующая ИПР</v>
          </cell>
        </row>
      </sheetData>
      <sheetData sheetId="39">
        <row r="10">
          <cell r="D10" t="str">
            <v>Действующая ИПР</v>
          </cell>
        </row>
      </sheetData>
      <sheetData sheetId="40">
        <row r="10">
          <cell r="D10" t="str">
            <v>Действующая ИПР</v>
          </cell>
        </row>
      </sheetData>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 sheetId="1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 val="FST5"/>
    </sheetNames>
    <sheetDataSet>
      <sheetData sheetId="0" refreshError="1"/>
      <sheetData sheetId="1">
        <row r="6">
          <cell r="D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D6">
            <v>0</v>
          </cell>
        </row>
      </sheetData>
      <sheetData sheetId="11">
        <row r="6">
          <cell r="D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E16">
            <v>0</v>
          </cell>
          <cell r="F16">
            <v>0</v>
          </cell>
          <cell r="G16">
            <v>0</v>
          </cell>
          <cell r="H16">
            <v>0</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 val="Ф-1 (для АО-энерго)"/>
      <sheetName val="Ф-2 (для АО-энерго)"/>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row r="13">
          <cell r="E13" t="str">
            <v>Краснодарский край</v>
          </cell>
        </row>
        <row r="21">
          <cell r="D21" t="str">
            <v>ОАО "Кубаньэнерго"</v>
          </cell>
          <cell r="I21" t="str">
            <v>2309001660</v>
          </cell>
        </row>
        <row r="27">
          <cell r="F27" t="str">
            <v>Предложение организации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
          <cell r="D9">
            <v>1991838</v>
          </cell>
          <cell r="E9">
            <v>323290</v>
          </cell>
          <cell r="F9">
            <v>15619</v>
          </cell>
          <cell r="I9">
            <v>55337.08</v>
          </cell>
        </row>
        <row r="10">
          <cell r="D10">
            <v>1852695</v>
          </cell>
          <cell r="E10">
            <v>92382</v>
          </cell>
          <cell r="F10">
            <v>639</v>
          </cell>
          <cell r="I10">
            <v>43375.82</v>
          </cell>
        </row>
        <row r="11">
          <cell r="D11">
            <v>4593315</v>
          </cell>
          <cell r="E11">
            <v>86479</v>
          </cell>
          <cell r="F11">
            <v>280</v>
          </cell>
          <cell r="I11">
            <v>89726.73</v>
          </cell>
        </row>
        <row r="12">
          <cell r="D12">
            <v>4418076</v>
          </cell>
          <cell r="E12">
            <v>487417</v>
          </cell>
          <cell r="F12">
            <v>13274</v>
          </cell>
          <cell r="I12">
            <v>105143.7</v>
          </cell>
        </row>
        <row r="14">
          <cell r="D14">
            <v>0</v>
          </cell>
          <cell r="E14">
            <v>62000</v>
          </cell>
          <cell r="F14">
            <v>9750</v>
          </cell>
          <cell r="I14">
            <v>0</v>
          </cell>
        </row>
        <row r="15">
          <cell r="D15">
            <v>10622</v>
          </cell>
          <cell r="E15">
            <v>42500</v>
          </cell>
          <cell r="F15">
            <v>2550</v>
          </cell>
          <cell r="I15">
            <v>297</v>
          </cell>
        </row>
        <row r="16">
          <cell r="D16">
            <v>414519</v>
          </cell>
          <cell r="E16">
            <v>0</v>
          </cell>
          <cell r="F16">
            <v>0</v>
          </cell>
          <cell r="I16">
            <v>17218.439999999999</v>
          </cell>
        </row>
        <row r="17">
          <cell r="D17">
            <v>240816</v>
          </cell>
          <cell r="E17">
            <v>31000</v>
          </cell>
          <cell r="F17">
            <v>1800</v>
          </cell>
          <cell r="I17">
            <v>7125.26</v>
          </cell>
        </row>
        <row r="19">
          <cell r="D19">
            <v>17426053.359999999</v>
          </cell>
          <cell r="E19">
            <v>1125977</v>
          </cell>
          <cell r="F19">
            <v>9433</v>
          </cell>
          <cell r="I19">
            <v>457095.29</v>
          </cell>
        </row>
        <row r="20">
          <cell r="D20">
            <v>10129520.01</v>
          </cell>
          <cell r="E20">
            <v>99062</v>
          </cell>
          <cell r="F20">
            <v>6271</v>
          </cell>
          <cell r="I20">
            <v>163678.82999999999</v>
          </cell>
        </row>
        <row r="21">
          <cell r="D21">
            <v>9108801.3399999999</v>
          </cell>
          <cell r="E21">
            <v>61655</v>
          </cell>
          <cell r="F21">
            <v>11822</v>
          </cell>
          <cell r="I21">
            <v>119473.04</v>
          </cell>
        </row>
        <row r="22">
          <cell r="D22">
            <v>5887.35</v>
          </cell>
          <cell r="E22">
            <v>0</v>
          </cell>
          <cell r="F22">
            <v>0</v>
          </cell>
          <cell r="I22">
            <v>1879.9</v>
          </cell>
        </row>
      </sheetData>
      <sheetData sheetId="12" refreshError="1">
        <row r="8">
          <cell r="E8">
            <v>4882942.8638710789</v>
          </cell>
          <cell r="F8">
            <v>5496923.59724438</v>
          </cell>
          <cell r="G8">
            <v>5848795.6247511916</v>
          </cell>
          <cell r="H8">
            <v>7295371.6848500064</v>
          </cell>
          <cell r="I8">
            <v>9805234.7365248241</v>
          </cell>
          <cell r="J8">
            <v>1.6764536437263424</v>
          </cell>
        </row>
        <row r="9">
          <cell r="E9">
            <v>1489564.9068415542</v>
          </cell>
          <cell r="F9">
            <v>1366557.7817261955</v>
          </cell>
          <cell r="G9">
            <v>1741755.6928707403</v>
          </cell>
          <cell r="H9">
            <v>1897397.6488197602</v>
          </cell>
          <cell r="I9">
            <v>2533556.8840769981</v>
          </cell>
          <cell r="J9">
            <v>1.4545994564261884</v>
          </cell>
        </row>
        <row r="10">
          <cell r="E10">
            <v>2444430.564992663</v>
          </cell>
          <cell r="F10">
            <v>3013339.172931707</v>
          </cell>
          <cell r="G10">
            <v>2959540.0021552481</v>
          </cell>
          <cell r="H10">
            <v>3953023.1522290437</v>
          </cell>
          <cell r="I10">
            <v>5424743.0303863231</v>
          </cell>
          <cell r="J10">
            <v>1.8329683080599761</v>
          </cell>
        </row>
        <row r="12">
          <cell r="E12">
            <v>779568.74860983435</v>
          </cell>
          <cell r="F12">
            <v>900753.66887362208</v>
          </cell>
          <cell r="G12">
            <v>964367.14406421292</v>
          </cell>
          <cell r="H12">
            <v>1230095.643688014</v>
          </cell>
          <cell r="I12">
            <v>1671386.9699915131</v>
          </cell>
          <cell r="J12">
            <v>1.7331438345645493</v>
          </cell>
        </row>
        <row r="13">
          <cell r="E13">
            <v>1664861.8163828286</v>
          </cell>
          <cell r="F13">
            <v>2112585.5040580849</v>
          </cell>
          <cell r="G13">
            <v>1995172.8580910349</v>
          </cell>
          <cell r="H13">
            <v>2722927.5085410299</v>
          </cell>
          <cell r="I13">
            <v>3753356.0603948105</v>
          </cell>
          <cell r="J13">
            <v>1.8812184844906075</v>
          </cell>
        </row>
        <row r="14">
          <cell r="E14">
            <v>948947.39203686151</v>
          </cell>
          <cell r="F14">
            <v>1117026.6425864771</v>
          </cell>
          <cell r="G14">
            <v>1147499.9297252037</v>
          </cell>
          <cell r="H14">
            <v>1444950.8838012025</v>
          </cell>
          <cell r="I14">
            <v>1846934.8220615028</v>
          </cell>
          <cell r="J14">
            <v>1.6095293552687151</v>
          </cell>
        </row>
        <row r="15">
          <cell r="E15">
            <v>693232.63</v>
          </cell>
          <cell r="F15">
            <v>632234.2699999999</v>
          </cell>
          <cell r="G15">
            <v>523487.37999999995</v>
          </cell>
          <cell r="H15">
            <v>669618.07894736843</v>
          </cell>
          <cell r="I15">
            <v>1061805.5525222681</v>
          </cell>
          <cell r="J15">
            <v>2.0283307546444926</v>
          </cell>
        </row>
        <row r="16">
          <cell r="E16">
            <v>336979.67527523119</v>
          </cell>
          <cell r="F16">
            <v>73863.925926856828</v>
          </cell>
          <cell r="G16">
            <v>135704.70845928602</v>
          </cell>
          <cell r="H16">
            <v>80039.031638681263</v>
          </cell>
          <cell r="I16">
            <v>228306.72241488934</v>
          </cell>
          <cell r="J16">
            <v>1.6823787841037636</v>
          </cell>
        </row>
        <row r="17">
          <cell r="E17">
            <v>303195.38504573383</v>
          </cell>
          <cell r="F17">
            <v>433459.08296114067</v>
          </cell>
          <cell r="G17">
            <v>288023.68815912295</v>
          </cell>
          <cell r="H17">
            <v>453117.36619732989</v>
          </cell>
          <cell r="I17">
            <v>629079.71439407999</v>
          </cell>
          <cell r="J17">
            <v>2.1841249183870444</v>
          </cell>
        </row>
        <row r="19">
          <cell r="E19">
            <v>50931.609521091646</v>
          </cell>
          <cell r="F19">
            <v>113236.2759736951</v>
          </cell>
          <cell r="G19">
            <v>94957.935442683025</v>
          </cell>
          <cell r="H19">
            <v>123615.51236026204</v>
          </cell>
          <cell r="I19">
            <v>192137.79204469582</v>
          </cell>
          <cell r="J19">
            <v>2.0233990045062735</v>
          </cell>
        </row>
        <row r="20">
          <cell r="E20">
            <v>252263.7755246422</v>
          </cell>
          <cell r="F20">
            <v>320222.80698744557</v>
          </cell>
          <cell r="G20">
            <v>193065.75271643989</v>
          </cell>
          <cell r="H20">
            <v>329501.85383706784</v>
          </cell>
          <cell r="I20">
            <v>436941.92234938411</v>
          </cell>
          <cell r="J20">
            <v>2.2631767478260669</v>
          </cell>
        </row>
        <row r="21">
          <cell r="E21">
            <v>53057.569679035034</v>
          </cell>
          <cell r="F21">
            <v>124911.26111200247</v>
          </cell>
          <cell r="G21">
            <v>99758.983381590981</v>
          </cell>
          <cell r="H21">
            <v>136461.68111135732</v>
          </cell>
          <cell r="I21">
            <v>204419.11571329879</v>
          </cell>
          <cell r="J21">
            <v>2.0491299007265269</v>
          </cell>
        </row>
        <row r="22">
          <cell r="E22">
            <v>14.197025222826834</v>
          </cell>
          <cell r="F22">
            <v>11.501601919971025</v>
          </cell>
          <cell r="G22">
            <v>8.9503448844183051</v>
          </cell>
          <cell r="H22">
            <v>9.1786698179879771</v>
          </cell>
          <cell r="I22">
            <v>10.828966170152023</v>
          </cell>
          <cell r="J22">
            <v>1.2098937314699703</v>
          </cell>
        </row>
        <row r="23">
          <cell r="E23">
            <v>5576175.4938710788</v>
          </cell>
          <cell r="F23">
            <v>6129157.8672443796</v>
          </cell>
          <cell r="G23">
            <v>6372283.0047511915</v>
          </cell>
          <cell r="H23">
            <v>7964989.7637973744</v>
          </cell>
          <cell r="I23">
            <v>10867040.289047092</v>
          </cell>
          <cell r="J23">
            <v>1.705360587554664</v>
          </cell>
        </row>
        <row r="24">
          <cell r="E24">
            <v>1826544.5821167855</v>
          </cell>
          <cell r="F24">
            <v>1440421.7076530524</v>
          </cell>
          <cell r="G24">
            <v>1877460.4013300263</v>
          </cell>
          <cell r="H24">
            <v>1977436.6804584414</v>
          </cell>
          <cell r="I24">
            <v>2761863.6064918875</v>
          </cell>
          <cell r="J24">
            <v>1.4710635731839319</v>
          </cell>
        </row>
        <row r="25">
          <cell r="E25">
            <v>2747625.9500383968</v>
          </cell>
          <cell r="F25">
            <v>3446798.2558928477</v>
          </cell>
          <cell r="G25">
            <v>3247563.6903143711</v>
          </cell>
          <cell r="H25">
            <v>4406140.5184263736</v>
          </cell>
          <cell r="I25">
            <v>6053822.7447804026</v>
          </cell>
          <cell r="J25">
            <v>1.8641120920385643</v>
          </cell>
        </row>
        <row r="27">
          <cell r="E27">
            <v>830500.35813092603</v>
          </cell>
          <cell r="F27">
            <v>1013989.9448473172</v>
          </cell>
          <cell r="G27">
            <v>1059325.079506896</v>
          </cell>
          <cell r="H27">
            <v>1353711.156048276</v>
          </cell>
          <cell r="I27">
            <v>1863524.762036209</v>
          </cell>
          <cell r="J27">
            <v>1.7591623176746265</v>
          </cell>
        </row>
        <row r="28">
          <cell r="E28">
            <v>1917125.591907471</v>
          </cell>
          <cell r="F28">
            <v>2432808.3110455303</v>
          </cell>
          <cell r="G28">
            <v>2188238.6108074747</v>
          </cell>
          <cell r="H28">
            <v>3052429.3623780976</v>
          </cell>
          <cell r="I28">
            <v>4190297.9827441946</v>
          </cell>
          <cell r="J28">
            <v>1.9149182187211049</v>
          </cell>
        </row>
        <row r="29">
          <cell r="E29">
            <v>1002004.9617158965</v>
          </cell>
          <cell r="F29">
            <v>1241937.9036984795</v>
          </cell>
          <cell r="G29">
            <v>1247258.9131067947</v>
          </cell>
          <cell r="H29">
            <v>1581412.5649125599</v>
          </cell>
          <cell r="I29">
            <v>2051353.9377748016</v>
          </cell>
          <cell r="J29">
            <v>1.6446897402120688</v>
          </cell>
        </row>
        <row r="30">
          <cell r="E30">
            <v>4086.56</v>
          </cell>
          <cell r="F30">
            <v>4573.6499999999996</v>
          </cell>
          <cell r="G30">
            <v>4665.12</v>
          </cell>
          <cell r="H30">
            <v>4665.12</v>
          </cell>
          <cell r="I30">
            <v>4673.1219498099999</v>
          </cell>
          <cell r="J30">
            <v>1.0017152720208697</v>
          </cell>
        </row>
        <row r="31">
          <cell r="E31">
            <v>2081.7199999999998</v>
          </cell>
          <cell r="F31">
            <v>2341</v>
          </cell>
          <cell r="G31">
            <v>2387.8200000000002</v>
          </cell>
          <cell r="H31">
            <v>2387.8200000000002</v>
          </cell>
          <cell r="I31">
            <v>2388.03287731</v>
          </cell>
          <cell r="J31">
            <v>1.0000891513221264</v>
          </cell>
        </row>
        <row r="32">
          <cell r="E32">
            <v>1259.8000000000002</v>
          </cell>
          <cell r="F32">
            <v>1463</v>
          </cell>
          <cell r="G32">
            <v>1492.26</v>
          </cell>
          <cell r="H32">
            <v>1492.26</v>
          </cell>
          <cell r="I32">
            <v>1481.4940000000001</v>
          </cell>
          <cell r="J32">
            <v>0.99278543953466569</v>
          </cell>
        </row>
        <row r="33">
          <cell r="E33">
            <v>438.98</v>
          </cell>
          <cell r="F33">
            <v>514</v>
          </cell>
          <cell r="G33">
            <v>524.28000000000009</v>
          </cell>
          <cell r="H33">
            <v>524.28000000000009</v>
          </cell>
          <cell r="I33">
            <v>539.86</v>
          </cell>
          <cell r="J33">
            <v>1.0297169451438162</v>
          </cell>
        </row>
        <row r="34">
          <cell r="J34">
            <v>0</v>
          </cell>
        </row>
        <row r="35">
          <cell r="E35">
            <v>75922.29230748197</v>
          </cell>
          <cell r="F35">
            <v>53763.528678664843</v>
          </cell>
          <cell r="G35">
            <v>68701.986318960553</v>
          </cell>
          <cell r="H35">
            <v>72360.422446846453</v>
          </cell>
          <cell r="I35">
            <v>100720.49414213399</v>
          </cell>
          <cell r="J35">
            <v>1.4660492299963805</v>
          </cell>
        </row>
        <row r="38">
          <cell r="E38">
            <v>154489.04442566211</v>
          </cell>
          <cell r="F38">
            <v>141614.96221127606</v>
          </cell>
          <cell r="G38">
            <v>156553.91627418017</v>
          </cell>
          <cell r="H38">
            <v>187034.61241882009</v>
          </cell>
          <cell r="I38">
            <v>248361.58922657915</v>
          </cell>
          <cell r="J38">
            <v>1.5864284659069909</v>
          </cell>
        </row>
        <row r="39">
          <cell r="E39">
            <v>326285.53283458686</v>
          </cell>
          <cell r="F39">
            <v>315921.17364045657</v>
          </cell>
          <cell r="G39">
            <v>304592.94908573385</v>
          </cell>
          <cell r="H39">
            <v>398339.66326830897</v>
          </cell>
          <cell r="I39">
            <v>560207.92611308082</v>
          </cell>
          <cell r="J39">
            <v>1.83920188498979</v>
          </cell>
        </row>
        <row r="40">
          <cell r="E40">
            <v>579396.59772316366</v>
          </cell>
          <cell r="F40">
            <v>568287.6146230544</v>
          </cell>
          <cell r="G40">
            <v>552027.68210720643</v>
          </cell>
          <cell r="H40">
            <v>714025.58739601728</v>
          </cell>
          <cell r="I40">
            <v>985476.26594043255</v>
          </cell>
          <cell r="J40">
            <v>1.785193565255027</v>
          </cell>
        </row>
        <row r="41">
          <cell r="J41">
            <v>0</v>
          </cell>
        </row>
        <row r="42">
          <cell r="E42">
            <v>120.81443094047532</v>
          </cell>
          <cell r="F42">
            <v>100.60643809743182</v>
          </cell>
          <cell r="G42">
            <v>116.92058578696481</v>
          </cell>
          <cell r="H42">
            <v>123.1467011885011</v>
          </cell>
          <cell r="I42">
            <v>178.14586174883692</v>
          </cell>
          <cell r="J42">
            <v>1.5236483853530092</v>
          </cell>
        </row>
        <row r="43">
          <cell r="J43">
            <v>0</v>
          </cell>
        </row>
        <row r="45">
          <cell r="E45">
            <v>250.13027537643629</v>
          </cell>
          <cell r="F45">
            <v>267.74370793945127</v>
          </cell>
          <cell r="G45">
            <v>303.8376776175769</v>
          </cell>
          <cell r="H45">
            <v>362.99418843071362</v>
          </cell>
          <cell r="I45">
            <v>440.06390619482471</v>
          </cell>
          <cell r="J45">
            <v>1.4483519938850637</v>
          </cell>
        </row>
        <row r="46">
          <cell r="E46">
            <v>623.92399358200225</v>
          </cell>
          <cell r="F46">
            <v>615.26306860173986</v>
          </cell>
          <cell r="G46">
            <v>599.87914487728222</v>
          </cell>
          <cell r="H46">
            <v>784.50817980084094</v>
          </cell>
          <cell r="I46">
            <v>871.48889099649341</v>
          </cell>
          <cell r="J46">
            <v>1.4527741103164615</v>
          </cell>
        </row>
        <row r="47">
          <cell r="E47">
            <v>1138.2569633856092</v>
          </cell>
          <cell r="F47">
            <v>1101.3145927706944</v>
          </cell>
          <cell r="G47">
            <v>1157.1970022347616</v>
          </cell>
          <cell r="H47">
            <v>1496.7877445919835</v>
          </cell>
          <cell r="I47">
            <v>2031.2240505065095</v>
          </cell>
          <cell r="J47">
            <v>1.755296675141605</v>
          </cell>
        </row>
        <row r="49">
          <cell r="E49">
            <v>908789.83892055869</v>
          </cell>
          <cell r="F49">
            <v>684517.24713676039</v>
          </cell>
          <cell r="G49">
            <v>892207.96360926575</v>
          </cell>
          <cell r="H49">
            <v>939718.75656511437</v>
          </cell>
          <cell r="I49">
            <v>1189247.1655554476</v>
          </cell>
          <cell r="J49">
            <v>1.3329259702464025</v>
          </cell>
        </row>
        <row r="52">
          <cell r="E52">
            <v>693231.26660115598</v>
          </cell>
          <cell r="F52">
            <v>478065.29701068753</v>
          </cell>
          <cell r="G52">
            <v>623116.02359516115</v>
          </cell>
          <cell r="H52">
            <v>656297.45392530609</v>
          </cell>
          <cell r="I52">
            <v>838268.47313647671</v>
          </cell>
          <cell r="J52">
            <v>1.3452847325285606</v>
          </cell>
        </row>
        <row r="53">
          <cell r="E53">
            <v>215558.57231940271</v>
          </cell>
          <cell r="F53">
            <v>206451.95012607286</v>
          </cell>
          <cell r="G53">
            <v>269091.94001410459</v>
          </cell>
          <cell r="H53">
            <v>283421.30263980827</v>
          </cell>
          <cell r="I53">
            <v>350978.69241897087</v>
          </cell>
          <cell r="J53">
            <v>1.30430771133678</v>
          </cell>
        </row>
        <row r="59">
          <cell r="E59">
            <v>1081176.1285085534</v>
          </cell>
          <cell r="F59">
            <v>958450.06424591644</v>
          </cell>
          <cell r="G59">
            <v>1080748.0434505241</v>
          </cell>
          <cell r="H59">
            <v>1291167.2619875856</v>
          </cell>
          <cell r="I59">
            <v>1788853.288407611</v>
          </cell>
          <cell r="J59">
            <v>1.6551991921228062</v>
          </cell>
        </row>
        <row r="66">
          <cell r="E66">
            <v>2050117.2599062764</v>
          </cell>
          <cell r="F66">
            <v>2263260.1032965202</v>
          </cell>
          <cell r="G66">
            <v>2225745.9649952007</v>
          </cell>
          <cell r="H66">
            <v>2910779.4546072474</v>
          </cell>
          <cell r="I66">
            <v>4332876.6653924203</v>
          </cell>
          <cell r="J66">
            <v>1.946707635793361</v>
          </cell>
        </row>
      </sheetData>
      <sheetData sheetId="13" refreshError="1">
        <row r="8">
          <cell r="E8">
            <v>731.88020584646392</v>
          </cell>
          <cell r="F8">
            <v>823.9697729136858</v>
          </cell>
          <cell r="G8">
            <v>890.0548166917057</v>
          </cell>
          <cell r="H8">
            <v>1300.9177670964414</v>
          </cell>
          <cell r="I8">
            <v>2157.4659774147813</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s>
    <sheetDataSet>
      <sheetData sheetId="0" refreshError="1"/>
      <sheetData sheetId="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 val="РЧА_новый1"/>
      <sheetName val="Прилож_11"/>
      <sheetName val="P2_11"/>
      <sheetName val="P2_21"/>
      <sheetName val="эл_ст1"/>
      <sheetName val="услуги_непроизводств_1"/>
      <sheetName val="другие_затраты_с-ст1"/>
      <sheetName val="налоги_в_с-ст1"/>
      <sheetName val="%_за_кредит1"/>
      <sheetName val="поощрение_(ДВ)1"/>
      <sheetName val="другие_из_прибыли1"/>
      <sheetName val="ИТОГИ__по_Н,Р,Э,Q1"/>
      <sheetName val="Таб1_11"/>
      <sheetName val="Огл__Графиков"/>
      <sheetName val="Текущие_цены"/>
      <sheetName val="База"/>
      <sheetName val="Лист"/>
      <sheetName val="навигация"/>
      <sheetName val="Т12"/>
      <sheetName val="Т3"/>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Стр1"/>
      <sheetName val="Список"/>
      <sheetName val="sverxtip"/>
      <sheetName val="БФ-2-13-П"/>
      <sheetName val="лист"/>
      <sheetName val="навигация"/>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мощность"/>
      <sheetName val="Исходные"/>
      <sheetName val="Лист13"/>
      <sheetName val="Данные"/>
      <sheetName val="TEHSHEET"/>
      <sheetName val="Form10"/>
      <sheetName val="06 нас-е Прейскурант"/>
      <sheetName val="06_нас-е_Прейскурант"/>
      <sheetName val="эл ст"/>
      <sheetName val="1997"/>
      <sheetName val="1998"/>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г. Москва и Московская область</v>
          </cell>
        </row>
        <row r="34">
          <cell r="A34" t="str">
            <v>Мурманская область</v>
          </cell>
        </row>
        <row r="35">
          <cell r="A35" t="str">
            <v>Ненецкий автономный округ</v>
          </cell>
        </row>
        <row r="36">
          <cell r="A36" t="str">
            <v>Нижегородская область</v>
          </cell>
        </row>
        <row r="37">
          <cell r="A37" t="str">
            <v>Новгородская область</v>
          </cell>
        </row>
        <row r="38">
          <cell r="A38" t="str">
            <v>Новосибирская область</v>
          </cell>
        </row>
        <row r="39">
          <cell r="A39" t="str">
            <v>Омская область</v>
          </cell>
        </row>
        <row r="40">
          <cell r="A40" t="str">
            <v>Оренбургская область</v>
          </cell>
        </row>
        <row r="41">
          <cell r="A41" t="str">
            <v>Орловская область</v>
          </cell>
        </row>
        <row r="42">
          <cell r="A42" t="str">
            <v>Пензенская область</v>
          </cell>
        </row>
        <row r="43">
          <cell r="A43" t="str">
            <v>Пермская область и Коми-Пермяцкий АО</v>
          </cell>
        </row>
        <row r="44">
          <cell r="A44" t="str">
            <v>Приморский край</v>
          </cell>
        </row>
        <row r="45">
          <cell r="A45" t="str">
            <v>Псковская область</v>
          </cell>
        </row>
        <row r="46">
          <cell r="A46" t="str">
            <v>Республика Адыгея</v>
          </cell>
        </row>
        <row r="47">
          <cell r="A47" t="str">
            <v>Республика Алтай</v>
          </cell>
        </row>
        <row r="48">
          <cell r="A48" t="str">
            <v>Республика Башкортостан</v>
          </cell>
        </row>
        <row r="49">
          <cell r="A49" t="str">
            <v>Республика Бурятия</v>
          </cell>
        </row>
        <row r="50">
          <cell r="A50" t="str">
            <v>Республика Дагестан</v>
          </cell>
        </row>
        <row r="51">
          <cell r="A51" t="str">
            <v>Республика Ингушетия</v>
          </cell>
        </row>
        <row r="52">
          <cell r="A52" t="str">
            <v>Республика Калмыкия</v>
          </cell>
        </row>
        <row r="53">
          <cell r="A53" t="str">
            <v>Республика Карелия</v>
          </cell>
        </row>
        <row r="54">
          <cell r="A54" t="str">
            <v>Республика Коми</v>
          </cell>
        </row>
        <row r="55">
          <cell r="A55" t="str">
            <v>Республика Марий Эл</v>
          </cell>
        </row>
        <row r="56">
          <cell r="A56" t="str">
            <v>Республика Мордовия</v>
          </cell>
        </row>
        <row r="57">
          <cell r="A57" t="str">
            <v>Республика Саха (Якутия)</v>
          </cell>
        </row>
        <row r="58">
          <cell r="A58" t="str">
            <v>Республика Северная Осетия-Алания</v>
          </cell>
        </row>
        <row r="59">
          <cell r="A59" t="str">
            <v>Республика Татарстан</v>
          </cell>
        </row>
        <row r="60">
          <cell r="A60" t="str">
            <v>Республика Тыва</v>
          </cell>
        </row>
        <row r="61">
          <cell r="A61" t="str">
            <v>Республика Хакасия</v>
          </cell>
        </row>
        <row r="62">
          <cell r="A62" t="str">
            <v>Ростовская область</v>
          </cell>
        </row>
        <row r="63">
          <cell r="A63" t="str">
            <v>Рязанская область</v>
          </cell>
        </row>
        <row r="64">
          <cell r="A64" t="str">
            <v>Самарская область</v>
          </cell>
        </row>
        <row r="65">
          <cell r="A65" t="str">
            <v>г. Санкт-Петербург и Ленинградская область</v>
          </cell>
        </row>
        <row r="66">
          <cell r="A66" t="str">
            <v>Саратовская область</v>
          </cell>
        </row>
        <row r="67">
          <cell r="A67" t="str">
            <v>Сахалинская область</v>
          </cell>
        </row>
        <row r="68">
          <cell r="A68" t="str">
            <v>Свердловская область</v>
          </cell>
        </row>
        <row r="69">
          <cell r="A69" t="str">
            <v>Смоленская область</v>
          </cell>
        </row>
        <row r="70">
          <cell r="A70" t="str">
            <v>Ставропольский край</v>
          </cell>
        </row>
        <row r="71">
          <cell r="A71" t="str">
            <v>Таймырский (Долгано-Ненецкий) автономный округ</v>
          </cell>
        </row>
        <row r="72">
          <cell r="A72" t="str">
            <v>Тамбовская область</v>
          </cell>
        </row>
        <row r="73">
          <cell r="A73" t="str">
            <v>Тверская область</v>
          </cell>
        </row>
        <row r="74">
          <cell r="A74" t="str">
            <v>Томская область</v>
          </cell>
        </row>
        <row r="75">
          <cell r="A75" t="str">
            <v>Тульская область</v>
          </cell>
        </row>
        <row r="76">
          <cell r="A76" t="str">
            <v>Тюменская область</v>
          </cell>
        </row>
        <row r="77">
          <cell r="A77" t="str">
            <v>Удмуртская республика</v>
          </cell>
        </row>
        <row r="78">
          <cell r="A78" t="str">
            <v>Ульяновская область</v>
          </cell>
        </row>
        <row r="79">
          <cell r="A79" t="str">
            <v>Усть-Ордынский Бурятский автономный округ</v>
          </cell>
        </row>
        <row r="80">
          <cell r="A80" t="str">
            <v>Хабаровский край</v>
          </cell>
        </row>
        <row r="81">
          <cell r="A81" t="str">
            <v>Ханты-Мансийский автономный округ</v>
          </cell>
        </row>
        <row r="82">
          <cell r="A82" t="str">
            <v>Челябинская область</v>
          </cell>
        </row>
        <row r="83">
          <cell r="A83" t="str">
            <v>Чеченская республика</v>
          </cell>
        </row>
        <row r="84">
          <cell r="A84" t="str">
            <v>Читинская область</v>
          </cell>
        </row>
        <row r="85">
          <cell r="A85" t="str">
            <v>Чувашская республика</v>
          </cell>
        </row>
        <row r="86">
          <cell r="A86" t="str">
            <v>Чукотский автономный округ</v>
          </cell>
        </row>
        <row r="87">
          <cell r="A87" t="str">
            <v>Ямало-Ненецкий автономный округ</v>
          </cell>
        </row>
        <row r="88">
          <cell r="A88" t="str">
            <v>Ярославская область</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Расчет ВН1"/>
      <sheetName val="НВВ РСК 2021 (I пол) МАКС"/>
      <sheetName val="НВВ РСК 2021 (II пол) МАКС"/>
      <sheetName val="НВВ РСК 2021 МАКС"/>
      <sheetName val="НВВ РСК 2021 (I пол) МИН"/>
      <sheetName val="НВВ РСК 2021 (II пол) МИН"/>
      <sheetName val="НВВ РСК 2021 МИН"/>
      <sheetName val="НВВ РСК последующие года"/>
      <sheetName val="Расчет тарифов (население)"/>
      <sheetName val="Расчет котловых тарифов"/>
      <sheetName val="Расчет расх. по RAB"/>
      <sheetName val="Расчет НВВ по RAB"/>
      <sheetName val="Расчет НВВ РСК - индексация"/>
      <sheetName val="Лист1"/>
      <sheetName val="вар РСТ РК"/>
      <sheetName val="Расчет НВВ"/>
      <sheetName val="Индивидуальные тарифы"/>
      <sheetName val="ПРЕДЕЛ"/>
      <sheetName val="население"/>
      <sheetName val="ФСК"/>
      <sheetName val="Комментарии"/>
      <sheetName val="Проверка"/>
      <sheetName val="modHyp"/>
      <sheetName val="TEHSHEET"/>
      <sheetName val="et_union_hor"/>
      <sheetName val="et_union_ver"/>
      <sheetName val="et_union_ver2"/>
      <sheetName val="AllSheetsInThisWorkbook"/>
      <sheetName val="REESTR_ORG"/>
      <sheetName val="modUpdTemplMain"/>
      <sheetName val="modfrmCheckUpdates"/>
      <sheetName val="modfrmReestr"/>
      <sheetName val="modReestr"/>
      <sheetName val="modList00"/>
      <sheetName val="modList08"/>
      <sheetName val="modList10"/>
      <sheetName val="modList16"/>
    </sheetNames>
    <sheetDataSet>
      <sheetData sheetId="0"/>
      <sheetData sheetId="1"/>
      <sheetData sheetId="2"/>
      <sheetData sheetId="3"/>
      <sheetData sheetId="4">
        <row r="3">
          <cell r="B3" t="str">
            <v>Версия 1.0</v>
          </cell>
        </row>
      </sheetData>
      <sheetData sheetId="5"/>
      <sheetData sheetId="6">
        <row r="7">
          <cell r="F7" t="str">
            <v>Республика Калмыкия</v>
          </cell>
        </row>
        <row r="9">
          <cell r="F9">
            <v>2021</v>
          </cell>
        </row>
      </sheetData>
      <sheetData sheetId="7">
        <row r="9">
          <cell r="G9" t="str">
            <v>Филиал ПАО "Россети Юг" - "Калмэнерго"</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E11">
            <v>2017</v>
          </cell>
          <cell r="F11">
            <v>4.3999999999999997E-2</v>
          </cell>
        </row>
        <row r="12">
          <cell r="E12">
            <v>2018</v>
          </cell>
          <cell r="F12">
            <v>4.3999999999999997E-2</v>
          </cell>
        </row>
        <row r="13">
          <cell r="E13">
            <v>2019</v>
          </cell>
          <cell r="F13">
            <v>4.3999999999999997E-2</v>
          </cell>
        </row>
        <row r="14">
          <cell r="E14">
            <v>2020</v>
          </cell>
          <cell r="F14">
            <v>4.3999999999999997E-2</v>
          </cell>
        </row>
        <row r="15">
          <cell r="E15">
            <v>2021</v>
          </cell>
          <cell r="F15">
            <v>0</v>
          </cell>
        </row>
        <row r="16">
          <cell r="E16">
            <v>2022</v>
          </cell>
          <cell r="F16">
            <v>0</v>
          </cell>
        </row>
      </sheetData>
      <sheetData sheetId="23"/>
      <sheetData sheetId="24"/>
      <sheetData sheetId="25"/>
      <sheetData sheetId="26"/>
      <sheetData sheetId="27"/>
      <sheetData sheetId="28"/>
      <sheetData sheetId="29"/>
      <sheetData sheetId="30"/>
      <sheetData sheetId="31"/>
      <sheetData sheetId="32"/>
      <sheetData sheetId="33">
        <row r="2">
          <cell r="K2" t="str">
            <v>да</v>
          </cell>
          <cell r="AG2">
            <v>2009</v>
          </cell>
          <cell r="AI2">
            <v>2009</v>
          </cell>
        </row>
        <row r="3">
          <cell r="K3" t="str">
            <v>нет</v>
          </cell>
          <cell r="AG3">
            <v>2010</v>
          </cell>
          <cell r="AI3">
            <v>2010</v>
          </cell>
        </row>
        <row r="4">
          <cell r="AG4">
            <v>2011</v>
          </cell>
          <cell r="AI4">
            <v>2011</v>
          </cell>
        </row>
        <row r="5">
          <cell r="AG5">
            <v>2012</v>
          </cell>
          <cell r="AI5">
            <v>2012</v>
          </cell>
          <cell r="AJ5">
            <v>0.01</v>
          </cell>
        </row>
        <row r="6">
          <cell r="AG6">
            <v>2013</v>
          </cell>
          <cell r="AI6">
            <v>2013</v>
          </cell>
          <cell r="AJ6">
            <v>0.01</v>
          </cell>
        </row>
        <row r="7">
          <cell r="AG7">
            <v>2014</v>
          </cell>
          <cell r="AI7">
            <v>2014</v>
          </cell>
          <cell r="AJ7">
            <v>4.3999999999999997E-2</v>
          </cell>
        </row>
        <row r="8">
          <cell r="AG8">
            <v>2015</v>
          </cell>
          <cell r="AI8">
            <v>2015</v>
          </cell>
          <cell r="AJ8">
            <v>4.3999999999999997E-2</v>
          </cell>
        </row>
        <row r="9">
          <cell r="AG9">
            <v>2016</v>
          </cell>
          <cell r="AI9">
            <v>2016</v>
          </cell>
          <cell r="AJ9">
            <v>4.3999999999999997E-2</v>
          </cell>
        </row>
        <row r="10">
          <cell r="AG10">
            <v>2017</v>
          </cell>
          <cell r="AI10">
            <v>2017</v>
          </cell>
          <cell r="AJ10">
            <v>4.3999999999999997E-2</v>
          </cell>
        </row>
        <row r="11">
          <cell r="AG11">
            <v>2018</v>
          </cell>
          <cell r="AI11">
            <v>2018</v>
          </cell>
          <cell r="AJ11">
            <v>4.3999999999999997E-2</v>
          </cell>
        </row>
        <row r="12">
          <cell r="AG12">
            <v>2019</v>
          </cell>
          <cell r="AI12">
            <v>2019</v>
          </cell>
          <cell r="AJ12">
            <v>4.3999999999999997E-2</v>
          </cell>
        </row>
        <row r="13">
          <cell r="AG13">
            <v>2020</v>
          </cell>
          <cell r="AI13">
            <v>2020</v>
          </cell>
          <cell r="AJ13">
            <v>4.3999999999999997E-2</v>
          </cell>
        </row>
        <row r="14">
          <cell r="AG14">
            <v>2021</v>
          </cell>
          <cell r="AI14">
            <v>2021</v>
          </cell>
        </row>
        <row r="15">
          <cell r="AG15">
            <v>2022</v>
          </cell>
          <cell r="AI15">
            <v>2022</v>
          </cell>
        </row>
        <row r="16">
          <cell r="AG16">
            <v>2023</v>
          </cell>
          <cell r="AI16">
            <v>2023</v>
          </cell>
        </row>
        <row r="17">
          <cell r="AG17">
            <v>2024</v>
          </cell>
          <cell r="AI17">
            <v>2024</v>
          </cell>
        </row>
        <row r="18">
          <cell r="AG18">
            <v>2025</v>
          </cell>
          <cell r="AI18">
            <v>2025</v>
          </cell>
        </row>
        <row r="19">
          <cell r="AG19">
            <v>2026</v>
          </cell>
          <cell r="AI19">
            <v>2026</v>
          </cell>
        </row>
        <row r="20">
          <cell r="AG20">
            <v>2027</v>
          </cell>
          <cell r="AI20">
            <v>2027</v>
          </cell>
        </row>
        <row r="21">
          <cell r="AG21">
            <v>2028</v>
          </cell>
          <cell r="AI21">
            <v>2028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1.3 Расчет НВВ по RAB (2022)"/>
      <sheetName val="1.7 Баланс ээ"/>
      <sheetName val=" O_x0000__x0000__x0000_"/>
      <sheetName val=" O???"/>
      <sheetName val=" O_x0000_"/>
      <sheetName val=" O"/>
      <sheetName val=" O?"/>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2">
          <cell r="A2">
            <v>0</v>
          </cell>
        </row>
      </sheetData>
      <sheetData sheetId="257">
        <row r="2">
          <cell r="A2">
            <v>0</v>
          </cell>
        </row>
      </sheetData>
      <sheetData sheetId="258">
        <row r="2">
          <cell r="A2">
            <v>0</v>
          </cell>
        </row>
      </sheetData>
      <sheetData sheetId="259" refreshError="1"/>
      <sheetData sheetId="260" refreshError="1"/>
      <sheetData sheetId="261" refreshError="1"/>
      <sheetData sheetId="262" refreshError="1"/>
      <sheetData sheetId="263">
        <row r="2">
          <cell r="A2">
            <v>0</v>
          </cell>
        </row>
      </sheetData>
      <sheetData sheetId="264">
        <row r="2">
          <cell r="A2">
            <v>0</v>
          </cell>
        </row>
      </sheetData>
      <sheetData sheetId="265" refreshError="1"/>
      <sheetData sheetId="266" refreshError="1"/>
      <sheetData sheetId="267" refreshError="1"/>
      <sheetData sheetId="268" refreshError="1"/>
      <sheetData sheetId="269">
        <row r="2">
          <cell r="A2">
            <v>0</v>
          </cell>
        </row>
      </sheetData>
      <sheetData sheetId="270">
        <row r="2">
          <cell r="A2">
            <v>0</v>
          </cell>
        </row>
      </sheetData>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row r="8">
          <cell r="D8">
            <v>15739</v>
          </cell>
        </row>
      </sheetData>
      <sheetData sheetId="468">
        <row r="8">
          <cell r="D8">
            <v>15739</v>
          </cell>
        </row>
      </sheetData>
      <sheetData sheetId="469">
        <row r="8">
          <cell r="D8">
            <v>15739</v>
          </cell>
        </row>
      </sheetData>
      <sheetData sheetId="470">
        <row r="8">
          <cell r="D8">
            <v>15739</v>
          </cell>
        </row>
      </sheetData>
      <sheetData sheetId="471">
        <row r="8">
          <cell r="D8">
            <v>15739</v>
          </cell>
        </row>
      </sheetData>
      <sheetData sheetId="472">
        <row r="8">
          <cell r="D8">
            <v>15739</v>
          </cell>
        </row>
      </sheetData>
      <sheetData sheetId="473">
        <row r="8">
          <cell r="D8">
            <v>15739</v>
          </cell>
        </row>
      </sheetData>
      <sheetData sheetId="474">
        <row r="8">
          <cell r="D8">
            <v>15739</v>
          </cell>
        </row>
      </sheetData>
      <sheetData sheetId="475">
        <row r="8">
          <cell r="D8">
            <v>15739</v>
          </cell>
        </row>
      </sheetData>
      <sheetData sheetId="476">
        <row r="8">
          <cell r="D8">
            <v>15739</v>
          </cell>
        </row>
      </sheetData>
      <sheetData sheetId="477">
        <row r="8">
          <cell r="D8">
            <v>15739</v>
          </cell>
        </row>
      </sheetData>
      <sheetData sheetId="478">
        <row r="8">
          <cell r="D8">
            <v>15739</v>
          </cell>
        </row>
      </sheetData>
      <sheetData sheetId="479">
        <row r="8">
          <cell r="D8">
            <v>15739</v>
          </cell>
        </row>
      </sheetData>
      <sheetData sheetId="480">
        <row r="8">
          <cell r="D8">
            <v>15739</v>
          </cell>
        </row>
      </sheetData>
      <sheetData sheetId="481">
        <row r="8">
          <cell r="D8">
            <v>15739</v>
          </cell>
        </row>
      </sheetData>
      <sheetData sheetId="482">
        <row r="8">
          <cell r="D8">
            <v>15739</v>
          </cell>
        </row>
      </sheetData>
      <sheetData sheetId="483">
        <row r="8">
          <cell r="D8">
            <v>15739</v>
          </cell>
        </row>
      </sheetData>
      <sheetData sheetId="484">
        <row r="8">
          <cell r="D8">
            <v>15739</v>
          </cell>
        </row>
      </sheetData>
      <sheetData sheetId="485">
        <row r="8">
          <cell r="D8">
            <v>15739</v>
          </cell>
        </row>
      </sheetData>
      <sheetData sheetId="486">
        <row r="8">
          <cell r="D8">
            <v>15739</v>
          </cell>
        </row>
      </sheetData>
      <sheetData sheetId="487">
        <row r="8">
          <cell r="D8">
            <v>15739</v>
          </cell>
        </row>
      </sheetData>
      <sheetData sheetId="488">
        <row r="8">
          <cell r="D8">
            <v>15739</v>
          </cell>
        </row>
      </sheetData>
      <sheetData sheetId="489">
        <row r="8">
          <cell r="D8">
            <v>15739</v>
          </cell>
        </row>
      </sheetData>
      <sheetData sheetId="490">
        <row r="8">
          <cell r="D8">
            <v>15739</v>
          </cell>
        </row>
      </sheetData>
      <sheetData sheetId="491">
        <row r="8">
          <cell r="D8">
            <v>15739</v>
          </cell>
        </row>
      </sheetData>
      <sheetData sheetId="492">
        <row r="8">
          <cell r="D8">
            <v>15739</v>
          </cell>
        </row>
      </sheetData>
      <sheetData sheetId="493">
        <row r="8">
          <cell r="D8">
            <v>15739</v>
          </cell>
        </row>
      </sheetData>
      <sheetData sheetId="494">
        <row r="8">
          <cell r="D8">
            <v>15739</v>
          </cell>
        </row>
      </sheetData>
      <sheetData sheetId="495">
        <row r="8">
          <cell r="D8">
            <v>15739</v>
          </cell>
        </row>
      </sheetData>
      <sheetData sheetId="496">
        <row r="8">
          <cell r="D8">
            <v>15739</v>
          </cell>
        </row>
      </sheetData>
      <sheetData sheetId="497">
        <row r="8">
          <cell r="D8">
            <v>15739</v>
          </cell>
        </row>
      </sheetData>
      <sheetData sheetId="498">
        <row r="8">
          <cell r="D8">
            <v>15739</v>
          </cell>
        </row>
      </sheetData>
      <sheetData sheetId="499">
        <row r="8">
          <cell r="D8">
            <v>15739</v>
          </cell>
        </row>
      </sheetData>
      <sheetData sheetId="500">
        <row r="8">
          <cell r="D8">
            <v>15739</v>
          </cell>
        </row>
      </sheetData>
      <sheetData sheetId="501">
        <row r="8">
          <cell r="D8">
            <v>15739</v>
          </cell>
        </row>
      </sheetData>
      <sheetData sheetId="502">
        <row r="8">
          <cell r="D8">
            <v>15739</v>
          </cell>
        </row>
      </sheetData>
      <sheetData sheetId="503">
        <row r="8">
          <cell r="D8">
            <v>15739</v>
          </cell>
        </row>
      </sheetData>
      <sheetData sheetId="504">
        <row r="8">
          <cell r="D8">
            <v>15739</v>
          </cell>
        </row>
      </sheetData>
      <sheetData sheetId="505"/>
      <sheetData sheetId="506">
        <row r="8">
          <cell r="D8">
            <v>15739</v>
          </cell>
        </row>
      </sheetData>
      <sheetData sheetId="507">
        <row r="8">
          <cell r="D8">
            <v>15739</v>
          </cell>
        </row>
      </sheetData>
      <sheetData sheetId="508"/>
      <sheetData sheetId="509"/>
      <sheetData sheetId="510"/>
      <sheetData sheetId="511"/>
      <sheetData sheetId="512"/>
      <sheetData sheetId="513"/>
      <sheetData sheetId="514">
        <row r="2">
          <cell r="A2">
            <v>0</v>
          </cell>
        </row>
      </sheetData>
      <sheetData sheetId="515"/>
      <sheetData sheetId="516"/>
      <sheetData sheetId="517"/>
      <sheetData sheetId="518">
        <row r="2">
          <cell r="A2">
            <v>0</v>
          </cell>
        </row>
      </sheetData>
      <sheetData sheetId="519">
        <row r="2">
          <cell r="A2" t="str">
            <v>ТЭС-1</v>
          </cell>
        </row>
      </sheetData>
      <sheetData sheetId="520">
        <row r="2">
          <cell r="A2">
            <v>0</v>
          </cell>
        </row>
      </sheetData>
      <sheetData sheetId="521">
        <row r="2">
          <cell r="A2">
            <v>0</v>
          </cell>
        </row>
      </sheetData>
      <sheetData sheetId="522">
        <row r="2">
          <cell r="A2">
            <v>0</v>
          </cell>
        </row>
      </sheetData>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row r="2">
          <cell r="A2">
            <v>0</v>
          </cell>
        </row>
      </sheetData>
      <sheetData sheetId="549">
        <row r="2">
          <cell r="A2">
            <v>0</v>
          </cell>
        </row>
      </sheetData>
      <sheetData sheetId="550">
        <row r="2">
          <cell r="A2">
            <v>0</v>
          </cell>
        </row>
      </sheetData>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sheetData sheetId="601"/>
      <sheetData sheetId="602"/>
      <sheetData sheetId="603"/>
      <sheetData sheetId="604"/>
      <sheetData sheetId="605"/>
      <sheetData sheetId="606"/>
      <sheetData sheetId="607" refreshError="1"/>
      <sheetData sheetId="608" refreshError="1"/>
      <sheetData sheetId="60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Баланс энергии"/>
      <sheetName val="Баланс мощности"/>
      <sheetName val="П2.1 на 01.01.2009"/>
      <sheetName val="П2.1 на 01.01.2010"/>
      <sheetName val="П2.2 на 01.01.2009"/>
      <sheetName val="П2.2 на 01.01.2010"/>
      <sheetName val="Ввод выбытие ОС"/>
      <sheetName val="Расчет амортизации"/>
      <sheetName val="амортизация по уровням напряжен"/>
      <sheetName val="П.1.17"/>
      <sheetName val="численность"/>
      <sheetName val="П.1.16. оплата труда ОПР"/>
      <sheetName val="П.1.16. оплата труда ППП"/>
      <sheetName val="ЕСН"/>
      <sheetName val="материалы"/>
      <sheetName val="Ремонты 2008"/>
      <sheetName val="Ремонты 2009"/>
      <sheetName val="Ремонты 2010"/>
      <sheetName val="Сводная ремонт"/>
      <sheetName val="УПХ"/>
      <sheetName val="УНПХ"/>
      <sheetName val="Пл за Зем"/>
      <sheetName val="Транспортн"/>
      <sheetName val="Экол пл"/>
      <sheetName val="ОТ и ТБ"/>
      <sheetName val="Аренда им"/>
      <sheetName val="Команд"/>
      <sheetName val="Обуч"/>
      <sheetName val="Страхов"/>
      <sheetName val="Др проч"/>
      <sheetName val="Услуги банков"/>
      <sheetName val="Н на Им"/>
      <sheetName val="др внереал расходы"/>
      <sheetName val=" КВЛ 2010"/>
      <sheetName val=" КВЛ 2009"/>
      <sheetName val=" КВЛ 2008"/>
      <sheetName val="КВЛ Сводная "/>
      <sheetName val="соц характер"/>
      <sheetName val="прочие расходы прибыль"/>
      <sheetName val=" НВВ передача"/>
      <sheetName val="П.1.18. Калькуляция"/>
      <sheetName val="П.1.21 Прибыль"/>
      <sheetName val="НВВ общая"/>
      <sheetName val="П1.24"/>
      <sheetName val="П1.25"/>
      <sheetName val="На согласование"/>
      <sheetName val="Форма 1"/>
      <sheetName val="Форма 2"/>
      <sheetName val="TEHSHEET"/>
    </sheetNames>
    <sheetDataSet>
      <sheetData sheetId="0"/>
      <sheetData sheetId="1"/>
      <sheetData sheetId="2"/>
      <sheetData sheetId="3"/>
      <sheetData sheetId="4"/>
      <sheetData sheetId="5"/>
      <sheetData sheetId="6"/>
      <sheetData sheetId="7"/>
      <sheetData sheetId="8"/>
      <sheetData sheetId="9"/>
      <sheetData sheetId="10">
        <row r="7">
          <cell r="D7">
            <v>0</v>
          </cell>
        </row>
      </sheetData>
      <sheetData sheetId="11">
        <row r="10">
          <cell r="B10" t="str">
            <v>x</v>
          </cell>
        </row>
      </sheetData>
      <sheetData sheetId="12"/>
      <sheetData sheetId="13"/>
      <sheetData sheetId="14"/>
      <sheetData sheetId="15">
        <row r="13">
          <cell r="B13" t="str">
            <v>x</v>
          </cell>
        </row>
      </sheetData>
      <sheetData sheetId="16"/>
      <sheetData sheetId="17"/>
      <sheetData sheetId="18"/>
      <sheetData sheetId="19">
        <row r="7">
          <cell r="C7">
            <v>0</v>
          </cell>
        </row>
      </sheetData>
      <sheetData sheetId="20">
        <row r="7">
          <cell r="A7" t="str">
            <v>договор  с _____ от_____№  __ на_________</v>
          </cell>
        </row>
        <row r="13">
          <cell r="A13" t="str">
            <v>договор  с _____ от_____№  __ на_________</v>
          </cell>
        </row>
        <row r="14">
          <cell r="A14" t="str">
            <v>договор  с _____ от_____№  __ на_________</v>
          </cell>
        </row>
        <row r="15">
          <cell r="A15" t="str">
            <v>договор  с _____ от_____№  __ на_________</v>
          </cell>
        </row>
        <row r="16">
          <cell r="A16" t="str">
            <v>договор  с _____ от_____№  __ на_________</v>
          </cell>
        </row>
        <row r="22">
          <cell r="A22" t="str">
            <v>договор  с _____ от_____№  __ на_________</v>
          </cell>
        </row>
        <row r="42">
          <cell r="A42" t="str">
            <v>договор  с _____ от_____№  __ на_________</v>
          </cell>
        </row>
      </sheetData>
      <sheetData sheetId="21">
        <row r="6">
          <cell r="B6" t="str">
            <v>х</v>
          </cell>
          <cell r="D6" t="str">
            <v>х</v>
          </cell>
        </row>
        <row r="10">
          <cell r="B10" t="str">
            <v>х</v>
          </cell>
          <cell r="D10" t="str">
            <v>х</v>
          </cell>
        </row>
        <row r="14">
          <cell r="B14" t="str">
            <v>х</v>
          </cell>
          <cell r="D14" t="str">
            <v>х</v>
          </cell>
        </row>
        <row r="18">
          <cell r="B18" t="str">
            <v>х</v>
          </cell>
          <cell r="D18" t="str">
            <v>х</v>
          </cell>
        </row>
        <row r="24">
          <cell r="A24" t="str">
            <v>договор  с _____ от_____№  __ на_________</v>
          </cell>
        </row>
        <row r="25">
          <cell r="A25" t="str">
            <v>договор  с _____ от_____№  __ на_________</v>
          </cell>
        </row>
        <row r="28">
          <cell r="A28" t="str">
            <v>договор  с _____ от_____№  __ на_________</v>
          </cell>
        </row>
        <row r="29">
          <cell r="A29" t="str">
            <v>договор  с _____ от_____№  __ на_________</v>
          </cell>
        </row>
        <row r="32">
          <cell r="A32" t="str">
            <v>договор  с _____ от_____№  __ на_________</v>
          </cell>
        </row>
        <row r="33">
          <cell r="A33" t="str">
            <v>договор  с _____ от_____№  __ на_________</v>
          </cell>
        </row>
        <row r="36">
          <cell r="A36" t="str">
            <v>договор  с _____ от_____№  __ на_________</v>
          </cell>
        </row>
        <row r="37">
          <cell r="A37" t="str">
            <v>договор  с _____ от_____№  __ на_________</v>
          </cell>
        </row>
        <row r="39">
          <cell r="B39" t="str">
            <v>х</v>
          </cell>
          <cell r="D39" t="str">
            <v>х</v>
          </cell>
        </row>
        <row r="40">
          <cell r="A40" t="str">
            <v>договор  с _____ от_____№  __ на_________</v>
          </cell>
        </row>
        <row r="41">
          <cell r="A41" t="str">
            <v>договор  с _____ от_____№  __ на_________</v>
          </cell>
        </row>
      </sheetData>
      <sheetData sheetId="22">
        <row r="6">
          <cell r="B6" t="str">
            <v>x</v>
          </cell>
        </row>
      </sheetData>
      <sheetData sheetId="23">
        <row r="17">
          <cell r="A17" t="str">
            <v>Добавить</v>
          </cell>
        </row>
        <row r="18">
          <cell r="A18" t="str">
            <v>Всего транспортный налог</v>
          </cell>
          <cell r="C18" t="str">
            <v>х</v>
          </cell>
          <cell r="D18" t="str">
            <v>х</v>
          </cell>
          <cell r="F18" t="str">
            <v>х</v>
          </cell>
          <cell r="I18" t="str">
            <v>х</v>
          </cell>
        </row>
      </sheetData>
      <sheetData sheetId="24"/>
      <sheetData sheetId="25">
        <row r="6">
          <cell r="B6" t="str">
            <v>x</v>
          </cell>
        </row>
      </sheetData>
      <sheetData sheetId="26">
        <row r="7">
          <cell r="A7" t="str">
            <v xml:space="preserve">договор  с _____ от_____№  __ </v>
          </cell>
        </row>
      </sheetData>
      <sheetData sheetId="27"/>
      <sheetData sheetId="28">
        <row r="6">
          <cell r="A6" t="str">
            <v>договор  с _____ от_____№  __ на_________</v>
          </cell>
        </row>
      </sheetData>
      <sheetData sheetId="29">
        <row r="7">
          <cell r="A7" t="str">
            <v xml:space="preserve">договор  с _____ от_____№  __ </v>
          </cell>
        </row>
        <row r="8">
          <cell r="A8" t="str">
            <v xml:space="preserve">договор  с _____ от_____№  __ </v>
          </cell>
        </row>
        <row r="11">
          <cell r="A11" t="str">
            <v xml:space="preserve">договор  с _____ от_____№  __ </v>
          </cell>
        </row>
        <row r="12">
          <cell r="A12" t="str">
            <v xml:space="preserve">договор  с _____ от_____№  __ </v>
          </cell>
        </row>
        <row r="15">
          <cell r="A15" t="str">
            <v xml:space="preserve">договор  с _____ от_____№  __ </v>
          </cell>
        </row>
        <row r="16">
          <cell r="A16" t="str">
            <v xml:space="preserve">договор  с _____ от_____№  __ </v>
          </cell>
        </row>
        <row r="19">
          <cell r="A19" t="str">
            <v>Данные полиса</v>
          </cell>
        </row>
        <row r="20">
          <cell r="A20" t="str">
            <v>Данные полиса</v>
          </cell>
        </row>
      </sheetData>
      <sheetData sheetId="30">
        <row r="6">
          <cell r="A6" t="str">
            <v>договор  с _____ от_____№  __ на_________</v>
          </cell>
        </row>
      </sheetData>
      <sheetData sheetId="31">
        <row r="7">
          <cell r="A7" t="str">
            <v xml:space="preserve">договор  с _____ от_____№  __ </v>
          </cell>
        </row>
      </sheetData>
      <sheetData sheetId="32">
        <row r="11">
          <cell r="B11" t="str">
            <v>x</v>
          </cell>
        </row>
      </sheetData>
      <sheetData sheetId="33"/>
      <sheetData sheetId="34">
        <row r="2">
          <cell r="A2" t="str">
            <v>Расходы на капитальные вложения _____________  на 2010 год</v>
          </cell>
        </row>
        <row r="8">
          <cell r="A8" t="str">
            <v>Введите название</v>
          </cell>
        </row>
        <row r="9">
          <cell r="A9" t="str">
            <v>Введите название</v>
          </cell>
        </row>
        <row r="10">
          <cell r="A10" t="str">
            <v>Введите название</v>
          </cell>
        </row>
        <row r="13">
          <cell r="A13" t="str">
            <v>Введите название</v>
          </cell>
        </row>
        <row r="14">
          <cell r="A14" t="str">
            <v>Введите название</v>
          </cell>
        </row>
        <row r="15">
          <cell r="A15" t="str">
            <v>Введите название</v>
          </cell>
        </row>
        <row r="18">
          <cell r="A18" t="str">
            <v>Введите название</v>
          </cell>
        </row>
        <row r="19">
          <cell r="A19" t="str">
            <v>Введите название</v>
          </cell>
        </row>
        <row r="20">
          <cell r="A20" t="str">
            <v>Введите название</v>
          </cell>
        </row>
        <row r="23">
          <cell r="A23" t="str">
            <v>Введите название</v>
          </cell>
        </row>
        <row r="24">
          <cell r="A24" t="str">
            <v>Введите название</v>
          </cell>
        </row>
        <row r="25">
          <cell r="A25" t="str">
            <v>Введите название</v>
          </cell>
        </row>
        <row r="28">
          <cell r="A28" t="str">
            <v>Введите название</v>
          </cell>
        </row>
        <row r="29">
          <cell r="A29" t="str">
            <v>Введите название</v>
          </cell>
        </row>
        <row r="30">
          <cell r="A30" t="str">
            <v>Введите название</v>
          </cell>
        </row>
        <row r="33">
          <cell r="A33" t="str">
            <v>Введите название</v>
          </cell>
        </row>
        <row r="34">
          <cell r="A34" t="str">
            <v>Введите название</v>
          </cell>
        </row>
        <row r="35">
          <cell r="A35" t="str">
            <v>Введите название</v>
          </cell>
        </row>
        <row r="38">
          <cell r="A38" t="str">
            <v>Введите название</v>
          </cell>
        </row>
        <row r="39">
          <cell r="A39" t="str">
            <v>Введите название</v>
          </cell>
        </row>
        <row r="40">
          <cell r="A40" t="str">
            <v>Введите название</v>
          </cell>
        </row>
      </sheetData>
      <sheetData sheetId="35"/>
      <sheetData sheetId="36"/>
      <sheetData sheetId="37"/>
      <sheetData sheetId="38">
        <row r="7">
          <cell r="A7" t="str">
            <v>Введите название</v>
          </cell>
        </row>
      </sheetData>
      <sheetData sheetId="39"/>
      <sheetData sheetId="40"/>
      <sheetData sheetId="41">
        <row r="9">
          <cell r="C9">
            <v>0</v>
          </cell>
        </row>
      </sheetData>
      <sheetData sheetId="42">
        <row r="8">
          <cell r="C8" t="str">
            <v>x</v>
          </cell>
        </row>
      </sheetData>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B1" sqref="B1"/>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customHeight="1" x14ac:dyDescent="0.25">
      <c r="B1" s="12"/>
      <c r="C1" s="11"/>
      <c r="D1" s="11"/>
    </row>
    <row r="4" spans="1:4" ht="18.75" x14ac:dyDescent="0.2">
      <c r="A4" s="55" t="s">
        <v>17</v>
      </c>
      <c r="B4" s="55"/>
      <c r="C4" s="9"/>
      <c r="D4" s="9"/>
    </row>
    <row r="5" spans="1:4" ht="18.75" x14ac:dyDescent="0.2">
      <c r="A5" s="10"/>
      <c r="B5" s="10"/>
      <c r="C5" s="9"/>
      <c r="D5" s="9"/>
    </row>
    <row r="6" spans="1:4" ht="18.75" x14ac:dyDescent="0.2">
      <c r="A6" s="10"/>
      <c r="B6" s="10"/>
      <c r="C6" s="9"/>
      <c r="D6" s="9"/>
    </row>
    <row r="7" spans="1:4" ht="30" x14ac:dyDescent="0.25">
      <c r="A7" s="4" t="s">
        <v>16</v>
      </c>
      <c r="B7" s="8" t="s">
        <v>15</v>
      </c>
    </row>
    <row r="8" spans="1:4" ht="18.75" x14ac:dyDescent="0.25">
      <c r="A8" s="4"/>
      <c r="B8" s="5"/>
    </row>
    <row r="9" spans="1:4" ht="18.75" x14ac:dyDescent="0.25">
      <c r="A9" s="4" t="s">
        <v>14</v>
      </c>
      <c r="B9" s="8" t="s">
        <v>13</v>
      </c>
    </row>
    <row r="10" spans="1:4" ht="18.75" x14ac:dyDescent="0.25">
      <c r="A10" s="4"/>
      <c r="B10" s="5"/>
    </row>
    <row r="11" spans="1:4" ht="30" x14ac:dyDescent="0.25">
      <c r="A11" s="4" t="s">
        <v>12</v>
      </c>
      <c r="B11" s="3" t="s">
        <v>10</v>
      </c>
    </row>
    <row r="12" spans="1:4" ht="18.75" x14ac:dyDescent="0.25">
      <c r="A12" s="4"/>
      <c r="B12" s="5"/>
    </row>
    <row r="13" spans="1:4" ht="30" x14ac:dyDescent="0.25">
      <c r="A13" s="4" t="s">
        <v>11</v>
      </c>
      <c r="B13" s="3" t="s">
        <v>10</v>
      </c>
    </row>
    <row r="14" spans="1:4" ht="18.75" x14ac:dyDescent="0.25">
      <c r="A14" s="4"/>
      <c r="B14" s="5"/>
    </row>
    <row r="15" spans="1:4" ht="18.75" x14ac:dyDescent="0.25">
      <c r="A15" s="4" t="s">
        <v>9</v>
      </c>
      <c r="B15" s="3">
        <v>6164266561</v>
      </c>
    </row>
    <row r="16" spans="1:4" ht="18.75" x14ac:dyDescent="0.25">
      <c r="A16" s="4"/>
      <c r="B16" s="5"/>
    </row>
    <row r="17" spans="1:3" ht="18.75" x14ac:dyDescent="0.25">
      <c r="A17" s="4" t="s">
        <v>8</v>
      </c>
      <c r="B17" s="3">
        <v>81602001</v>
      </c>
    </row>
    <row r="18" spans="1:3" ht="18.75" x14ac:dyDescent="0.25">
      <c r="A18" s="4" t="s">
        <v>7</v>
      </c>
      <c r="B18" s="3" t="s">
        <v>6</v>
      </c>
    </row>
    <row r="19" spans="1:3" ht="18.75" x14ac:dyDescent="0.25">
      <c r="A19" s="4"/>
      <c r="B19" s="5"/>
    </row>
    <row r="20" spans="1:3" ht="18.75" x14ac:dyDescent="0.25">
      <c r="A20" s="4" t="s">
        <v>5</v>
      </c>
      <c r="B20" s="7" t="s">
        <v>4</v>
      </c>
      <c r="C20" s="6"/>
    </row>
    <row r="21" spans="1:3" ht="18.75" x14ac:dyDescent="0.25">
      <c r="A21" s="4"/>
      <c r="B21" s="5"/>
    </row>
    <row r="22" spans="1:3" ht="18.75" x14ac:dyDescent="0.25">
      <c r="A22" s="4" t="s">
        <v>3</v>
      </c>
      <c r="B22" s="3" t="s">
        <v>2</v>
      </c>
    </row>
    <row r="23" spans="1:3" ht="18.75" x14ac:dyDescent="0.25">
      <c r="A23" s="4"/>
      <c r="B23" s="5"/>
    </row>
    <row r="24" spans="1:3" ht="18.75" x14ac:dyDescent="0.25">
      <c r="A24" s="4" t="s">
        <v>1</v>
      </c>
      <c r="B24" s="3" t="s">
        <v>0</v>
      </c>
    </row>
    <row r="25" spans="1:3" ht="15.75" x14ac:dyDescent="0.2">
      <c r="A25" s="2"/>
    </row>
  </sheetData>
  <mergeCells count="1">
    <mergeCell ref="A4:B4"/>
  </mergeCells>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G1" sqref="G1:I1"/>
    </sheetView>
  </sheetViews>
  <sheetFormatPr defaultColWidth="9.140625" defaultRowHeight="15.75" x14ac:dyDescent="0.25"/>
  <cols>
    <col min="1" max="1" width="7.7109375" style="13" customWidth="1"/>
    <col min="2" max="2" width="45" style="13" customWidth="1"/>
    <col min="3" max="3" width="17" style="13" customWidth="1"/>
    <col min="4" max="5" width="15.5703125" style="13" bestFit="1" customWidth="1"/>
    <col min="6" max="6" width="13" style="13" customWidth="1"/>
    <col min="7" max="7" width="13.5703125" style="13" customWidth="1"/>
    <col min="8" max="9" width="13.85546875" style="13" customWidth="1"/>
    <col min="10" max="16384" width="9.140625" style="13"/>
  </cols>
  <sheetData>
    <row r="1" spans="1:9" ht="24" customHeight="1" x14ac:dyDescent="0.25">
      <c r="G1" s="57"/>
      <c r="H1" s="57"/>
      <c r="I1" s="57"/>
    </row>
    <row r="2" spans="1:9" ht="18.75" x14ac:dyDescent="0.3">
      <c r="A2" s="58" t="s">
        <v>93</v>
      </c>
      <c r="B2" s="58"/>
      <c r="C2" s="58"/>
      <c r="D2" s="58"/>
      <c r="E2" s="58"/>
      <c r="F2" s="58"/>
      <c r="G2" s="58"/>
      <c r="H2" s="58"/>
      <c r="I2" s="58"/>
    </row>
    <row r="4" spans="1:9" s="30" customFormat="1" ht="50.25" customHeight="1" x14ac:dyDescent="0.25">
      <c r="A4" s="59" t="s">
        <v>92</v>
      </c>
      <c r="B4" s="59" t="s">
        <v>91</v>
      </c>
      <c r="C4" s="59" t="s">
        <v>90</v>
      </c>
      <c r="D4" s="59" t="s">
        <v>89</v>
      </c>
      <c r="E4" s="59"/>
      <c r="F4" s="59" t="s">
        <v>88</v>
      </c>
      <c r="G4" s="59"/>
      <c r="H4" s="59" t="s">
        <v>87</v>
      </c>
      <c r="I4" s="59"/>
    </row>
    <row r="5" spans="1:9" s="19" customFormat="1" ht="30" customHeight="1" x14ac:dyDescent="0.25">
      <c r="A5" s="59"/>
      <c r="B5" s="59"/>
      <c r="C5" s="59"/>
      <c r="D5" s="29" t="s">
        <v>86</v>
      </c>
      <c r="E5" s="29" t="s">
        <v>85</v>
      </c>
      <c r="F5" s="29" t="s">
        <v>86</v>
      </c>
      <c r="G5" s="29" t="s">
        <v>85</v>
      </c>
      <c r="H5" s="29" t="s">
        <v>86</v>
      </c>
      <c r="I5" s="29" t="s">
        <v>85</v>
      </c>
    </row>
    <row r="6" spans="1:9" s="19" customFormat="1" ht="32.25" customHeight="1" x14ac:dyDescent="0.25">
      <c r="A6" s="26" t="s">
        <v>84</v>
      </c>
      <c r="B6" s="27" t="s">
        <v>83</v>
      </c>
      <c r="C6" s="26"/>
      <c r="D6" s="28"/>
      <c r="E6" s="28"/>
      <c r="F6" s="28"/>
      <c r="G6" s="28"/>
      <c r="H6" s="28"/>
      <c r="I6" s="28"/>
    </row>
    <row r="7" spans="1:9" s="19" customFormat="1" ht="39" hidden="1" customHeight="1" x14ac:dyDescent="0.25">
      <c r="A7" s="26" t="s">
        <v>82</v>
      </c>
      <c r="B7" s="27" t="s">
        <v>81</v>
      </c>
      <c r="C7" s="26"/>
      <c r="D7" s="28"/>
      <c r="E7" s="28"/>
      <c r="F7" s="28"/>
      <c r="G7" s="28"/>
      <c r="H7" s="28"/>
      <c r="I7" s="28"/>
    </row>
    <row r="8" spans="1:9" s="19" customFormat="1" ht="173.25" hidden="1" customHeight="1" x14ac:dyDescent="0.25">
      <c r="A8" s="26"/>
      <c r="B8" s="27" t="s">
        <v>80</v>
      </c>
      <c r="C8" s="26" t="s">
        <v>48</v>
      </c>
      <c r="D8" s="28"/>
      <c r="E8" s="28"/>
      <c r="F8" s="28"/>
      <c r="G8" s="28"/>
      <c r="H8" s="28"/>
      <c r="I8" s="28"/>
    </row>
    <row r="9" spans="1:9" s="19" customFormat="1" ht="169.5" hidden="1" customHeight="1" x14ac:dyDescent="0.25">
      <c r="A9" s="26"/>
      <c r="B9" s="27" t="s">
        <v>79</v>
      </c>
      <c r="C9" s="26" t="s">
        <v>64</v>
      </c>
      <c r="D9" s="28"/>
      <c r="E9" s="28"/>
      <c r="F9" s="28"/>
      <c r="G9" s="28"/>
      <c r="H9" s="28"/>
      <c r="I9" s="28"/>
    </row>
    <row r="10" spans="1:9" s="19" customFormat="1" ht="39" customHeight="1" x14ac:dyDescent="0.25">
      <c r="A10" s="56" t="s">
        <v>78</v>
      </c>
      <c r="B10" s="27" t="s">
        <v>77</v>
      </c>
      <c r="C10" s="26"/>
      <c r="D10" s="28"/>
      <c r="E10" s="28"/>
      <c r="F10" s="28"/>
      <c r="G10" s="28"/>
      <c r="H10" s="28"/>
      <c r="I10" s="28"/>
    </row>
    <row r="11" spans="1:9" s="19" customFormat="1" ht="26.1" customHeight="1" x14ac:dyDescent="0.25">
      <c r="A11" s="56"/>
      <c r="B11" s="27" t="s">
        <v>76</v>
      </c>
      <c r="C11" s="26"/>
      <c r="D11" s="28"/>
      <c r="E11" s="28"/>
      <c r="F11" s="28"/>
      <c r="G11" s="28"/>
      <c r="H11" s="28"/>
      <c r="I11" s="28"/>
    </row>
    <row r="12" spans="1:9" s="19" customFormat="1" ht="21.75" customHeight="1" x14ac:dyDescent="0.25">
      <c r="A12" s="56"/>
      <c r="B12" s="27" t="s">
        <v>75</v>
      </c>
      <c r="C12" s="26" t="s">
        <v>48</v>
      </c>
      <c r="D12" s="25">
        <v>1077982.9393826018</v>
      </c>
      <c r="E12" s="25">
        <v>1079083.1564332598</v>
      </c>
      <c r="F12" s="25">
        <v>1167035.8220428193</v>
      </c>
      <c r="G12" s="25">
        <v>1135088.5745558918</v>
      </c>
      <c r="H12" s="25">
        <v>1132651.981549989</v>
      </c>
      <c r="I12" s="25">
        <v>6171859.0530483369</v>
      </c>
    </row>
    <row r="13" spans="1:9" s="19" customFormat="1" ht="33.75" customHeight="1" x14ac:dyDescent="0.25">
      <c r="A13" s="56"/>
      <c r="B13" s="27" t="s">
        <v>74</v>
      </c>
      <c r="C13" s="26" t="s">
        <v>64</v>
      </c>
      <c r="D13" s="25">
        <v>174.58583512734128</v>
      </c>
      <c r="E13" s="25">
        <v>176.5169553443786</v>
      </c>
      <c r="F13" s="25">
        <v>616.5120253834184</v>
      </c>
      <c r="G13" s="25">
        <v>647.64527872252233</v>
      </c>
      <c r="H13" s="25">
        <v>748.747356496885</v>
      </c>
      <c r="I13" s="25">
        <v>742.63014240631128</v>
      </c>
    </row>
    <row r="14" spans="1:9" s="19" customFormat="1" ht="22.5" customHeight="1" x14ac:dyDescent="0.25">
      <c r="A14" s="56"/>
      <c r="B14" s="27" t="s">
        <v>73</v>
      </c>
      <c r="C14" s="26" t="s">
        <v>64</v>
      </c>
      <c r="D14" s="25">
        <v>2468.230860114686</v>
      </c>
      <c r="E14" s="25">
        <v>2491.390681333859</v>
      </c>
      <c r="F14" s="25">
        <v>2824.30676479775</v>
      </c>
      <c r="G14" s="25">
        <v>2799.9213389497172</v>
      </c>
      <c r="H14" s="25">
        <v>2902.4082306182704</v>
      </c>
      <c r="I14" s="25">
        <v>12359.85280301109</v>
      </c>
    </row>
    <row r="15" spans="1:9" s="19" customFormat="1" ht="40.5" hidden="1" customHeight="1" x14ac:dyDescent="0.25">
      <c r="A15" s="24" t="s">
        <v>72</v>
      </c>
      <c r="B15" s="14" t="s">
        <v>71</v>
      </c>
      <c r="C15" s="24" t="s">
        <v>64</v>
      </c>
      <c r="D15" s="23"/>
      <c r="E15" s="23"/>
      <c r="F15" s="23"/>
      <c r="G15" s="23"/>
      <c r="H15" s="23"/>
      <c r="I15" s="23"/>
    </row>
    <row r="16" spans="1:9" s="19" customFormat="1" ht="26.1" hidden="1" customHeight="1" x14ac:dyDescent="0.25">
      <c r="A16" s="24" t="s">
        <v>70</v>
      </c>
      <c r="B16" s="14" t="s">
        <v>69</v>
      </c>
      <c r="C16" s="24"/>
      <c r="D16" s="23"/>
      <c r="E16" s="23"/>
      <c r="F16" s="23"/>
      <c r="G16" s="23"/>
      <c r="H16" s="23"/>
      <c r="I16" s="23"/>
    </row>
    <row r="17" spans="1:9" s="19" customFormat="1" ht="54" hidden="1" customHeight="1" x14ac:dyDescent="0.25">
      <c r="A17" s="24" t="s">
        <v>68</v>
      </c>
      <c r="B17" s="14" t="s">
        <v>67</v>
      </c>
      <c r="C17" s="24" t="s">
        <v>64</v>
      </c>
      <c r="D17" s="23"/>
      <c r="E17" s="23"/>
      <c r="F17" s="23"/>
      <c r="G17" s="23"/>
      <c r="H17" s="23"/>
      <c r="I17" s="23"/>
    </row>
    <row r="18" spans="1:9" s="19" customFormat="1" ht="66.75" hidden="1" customHeight="1" x14ac:dyDescent="0.25">
      <c r="A18" s="24" t="s">
        <v>66</v>
      </c>
      <c r="B18" s="14" t="s">
        <v>65</v>
      </c>
      <c r="C18" s="24" t="s">
        <v>64</v>
      </c>
      <c r="D18" s="23"/>
      <c r="E18" s="23"/>
      <c r="F18" s="23"/>
      <c r="G18" s="23"/>
      <c r="H18" s="23"/>
      <c r="I18" s="23"/>
    </row>
    <row r="19" spans="1:9" s="19" customFormat="1" ht="27" hidden="1" customHeight="1" x14ac:dyDescent="0.25">
      <c r="A19" s="24" t="s">
        <v>63</v>
      </c>
      <c r="B19" s="14" t="s">
        <v>62</v>
      </c>
      <c r="C19" s="24" t="s">
        <v>55</v>
      </c>
      <c r="D19" s="23"/>
      <c r="E19" s="23"/>
      <c r="F19" s="23"/>
      <c r="G19" s="23"/>
      <c r="H19" s="23"/>
      <c r="I19" s="23"/>
    </row>
    <row r="20" spans="1:9" s="19" customFormat="1" ht="27" hidden="1" customHeight="1" x14ac:dyDescent="0.25">
      <c r="A20" s="24"/>
      <c r="B20" s="14" t="s">
        <v>61</v>
      </c>
      <c r="C20" s="24" t="s">
        <v>55</v>
      </c>
      <c r="D20" s="23"/>
      <c r="E20" s="23"/>
      <c r="F20" s="23"/>
      <c r="G20" s="23"/>
      <c r="H20" s="23"/>
      <c r="I20" s="23"/>
    </row>
    <row r="21" spans="1:9" s="19" customFormat="1" ht="27" hidden="1" customHeight="1" x14ac:dyDescent="0.25">
      <c r="A21" s="24"/>
      <c r="B21" s="14" t="s">
        <v>60</v>
      </c>
      <c r="C21" s="24" t="s">
        <v>55</v>
      </c>
      <c r="D21" s="23"/>
      <c r="E21" s="23"/>
      <c r="F21" s="23"/>
      <c r="G21" s="23"/>
      <c r="H21" s="23"/>
      <c r="I21" s="23"/>
    </row>
    <row r="22" spans="1:9" s="19" customFormat="1" ht="27" hidden="1" customHeight="1" x14ac:dyDescent="0.25">
      <c r="A22" s="24"/>
      <c r="B22" s="14" t="s">
        <v>59</v>
      </c>
      <c r="C22" s="24" t="s">
        <v>55</v>
      </c>
      <c r="D22" s="23"/>
      <c r="E22" s="23"/>
      <c r="F22" s="23"/>
      <c r="G22" s="23"/>
      <c r="H22" s="23"/>
      <c r="I22" s="23"/>
    </row>
    <row r="23" spans="1:9" s="19" customFormat="1" ht="27" hidden="1" customHeight="1" x14ac:dyDescent="0.25">
      <c r="A23" s="24"/>
      <c r="B23" s="14" t="s">
        <v>58</v>
      </c>
      <c r="C23" s="24" t="s">
        <v>55</v>
      </c>
      <c r="D23" s="23"/>
      <c r="E23" s="23"/>
      <c r="F23" s="23"/>
      <c r="G23" s="23"/>
      <c r="H23" s="23"/>
      <c r="I23" s="23"/>
    </row>
    <row r="24" spans="1:9" s="19" customFormat="1" ht="27" hidden="1" customHeight="1" x14ac:dyDescent="0.25">
      <c r="A24" s="24" t="s">
        <v>57</v>
      </c>
      <c r="B24" s="14" t="s">
        <v>56</v>
      </c>
      <c r="C24" s="24" t="s">
        <v>55</v>
      </c>
      <c r="D24" s="23"/>
      <c r="E24" s="23"/>
      <c r="F24" s="23"/>
      <c r="G24" s="23"/>
      <c r="H24" s="23"/>
      <c r="I24" s="23"/>
    </row>
    <row r="25" spans="1:9" s="19" customFormat="1" ht="27" hidden="1" customHeight="1" x14ac:dyDescent="0.25">
      <c r="A25" s="24" t="s">
        <v>54</v>
      </c>
      <c r="B25" s="14" t="s">
        <v>53</v>
      </c>
      <c r="C25" s="24" t="s">
        <v>51</v>
      </c>
      <c r="D25" s="23"/>
      <c r="E25" s="23"/>
      <c r="F25" s="23"/>
      <c r="G25" s="23"/>
      <c r="H25" s="23"/>
      <c r="I25" s="23"/>
    </row>
    <row r="26" spans="1:9" s="19" customFormat="1" ht="27" hidden="1" customHeight="1" x14ac:dyDescent="0.25">
      <c r="A26" s="24"/>
      <c r="B26" s="14" t="s">
        <v>52</v>
      </c>
      <c r="C26" s="24" t="s">
        <v>51</v>
      </c>
      <c r="D26" s="23"/>
      <c r="E26" s="23"/>
      <c r="F26" s="23"/>
      <c r="G26" s="23"/>
      <c r="H26" s="23"/>
      <c r="I26" s="23"/>
    </row>
    <row r="27" spans="1:9" s="19" customFormat="1" ht="27" hidden="1" customHeight="1" x14ac:dyDescent="0.25">
      <c r="A27" s="24" t="s">
        <v>50</v>
      </c>
      <c r="B27" s="14" t="s">
        <v>49</v>
      </c>
      <c r="C27" s="24" t="s">
        <v>48</v>
      </c>
      <c r="D27" s="23"/>
      <c r="E27" s="23"/>
      <c r="F27" s="23"/>
      <c r="G27" s="23"/>
      <c r="H27" s="23"/>
      <c r="I27" s="23"/>
    </row>
    <row r="28" spans="1:9" s="19" customFormat="1" ht="40.5" hidden="1" customHeight="1" x14ac:dyDescent="0.25">
      <c r="A28" s="24" t="s">
        <v>47</v>
      </c>
      <c r="B28" s="14" t="s">
        <v>46</v>
      </c>
      <c r="C28" s="24" t="s">
        <v>28</v>
      </c>
      <c r="D28" s="23"/>
      <c r="E28" s="23"/>
      <c r="F28" s="23"/>
      <c r="G28" s="23"/>
      <c r="H28" s="23"/>
      <c r="I28" s="23"/>
    </row>
    <row r="29" spans="1:9" s="19" customFormat="1" ht="27" hidden="1" customHeight="1" x14ac:dyDescent="0.25">
      <c r="A29" s="24" t="s">
        <v>45</v>
      </c>
      <c r="B29" s="14" t="s">
        <v>44</v>
      </c>
      <c r="C29" s="24" t="s">
        <v>28</v>
      </c>
      <c r="D29" s="23"/>
      <c r="E29" s="23"/>
      <c r="F29" s="23"/>
      <c r="G29" s="23"/>
      <c r="H29" s="23"/>
      <c r="I29" s="23"/>
    </row>
    <row r="30" spans="1:9" s="19" customFormat="1" ht="27" hidden="1" customHeight="1" x14ac:dyDescent="0.25">
      <c r="A30" s="24" t="s">
        <v>43</v>
      </c>
      <c r="B30" s="14" t="s">
        <v>42</v>
      </c>
      <c r="C30" s="24" t="s">
        <v>28</v>
      </c>
      <c r="D30" s="23"/>
      <c r="E30" s="23"/>
      <c r="F30" s="23"/>
      <c r="G30" s="23"/>
      <c r="H30" s="23"/>
      <c r="I30" s="23"/>
    </row>
    <row r="31" spans="1:9" s="19" customFormat="1" ht="27" hidden="1" customHeight="1" x14ac:dyDescent="0.25">
      <c r="A31" s="24"/>
      <c r="B31" s="14" t="s">
        <v>41</v>
      </c>
      <c r="C31" s="24" t="s">
        <v>28</v>
      </c>
      <c r="D31" s="23"/>
      <c r="E31" s="23"/>
      <c r="F31" s="23"/>
      <c r="G31" s="23"/>
      <c r="H31" s="23"/>
      <c r="I31" s="23"/>
    </row>
    <row r="32" spans="1:9" s="19" customFormat="1" ht="27" hidden="1" customHeight="1" x14ac:dyDescent="0.25">
      <c r="A32" s="24"/>
      <c r="B32" s="14" t="s">
        <v>40</v>
      </c>
      <c r="C32" s="24" t="s">
        <v>28</v>
      </c>
      <c r="D32" s="23"/>
      <c r="E32" s="23"/>
      <c r="F32" s="23"/>
      <c r="G32" s="23"/>
      <c r="H32" s="23"/>
      <c r="I32" s="23"/>
    </row>
    <row r="33" spans="1:9" s="19" customFormat="1" ht="27" hidden="1" customHeight="1" x14ac:dyDescent="0.25">
      <c r="A33" s="24"/>
      <c r="B33" s="14" t="s">
        <v>39</v>
      </c>
      <c r="C33" s="24" t="s">
        <v>28</v>
      </c>
      <c r="D33" s="23"/>
      <c r="E33" s="23"/>
      <c r="F33" s="23"/>
      <c r="G33" s="23"/>
      <c r="H33" s="23"/>
      <c r="I33" s="23"/>
    </row>
    <row r="34" spans="1:9" s="19" customFormat="1" ht="27" hidden="1" customHeight="1" x14ac:dyDescent="0.25">
      <c r="A34" s="24"/>
      <c r="B34" s="14" t="s">
        <v>38</v>
      </c>
      <c r="C34" s="24" t="s">
        <v>28</v>
      </c>
      <c r="D34" s="23"/>
      <c r="E34" s="23"/>
      <c r="F34" s="23"/>
      <c r="G34" s="23"/>
      <c r="H34" s="23"/>
      <c r="I34" s="23"/>
    </row>
    <row r="35" spans="1:9" s="19" customFormat="1" ht="27" hidden="1" customHeight="1" x14ac:dyDescent="0.25">
      <c r="A35" s="24" t="s">
        <v>37</v>
      </c>
      <c r="B35" s="14" t="s">
        <v>36</v>
      </c>
      <c r="C35" s="24" t="s">
        <v>28</v>
      </c>
      <c r="D35" s="23"/>
      <c r="E35" s="23"/>
      <c r="F35" s="23"/>
      <c r="G35" s="23"/>
      <c r="H35" s="23"/>
      <c r="I35" s="23"/>
    </row>
    <row r="36" spans="1:9" s="19" customFormat="1" ht="27" hidden="1" customHeight="1" x14ac:dyDescent="0.25">
      <c r="A36" s="24" t="s">
        <v>35</v>
      </c>
      <c r="B36" s="14" t="s">
        <v>34</v>
      </c>
      <c r="C36" s="24"/>
      <c r="D36" s="23"/>
      <c r="E36" s="23"/>
      <c r="F36" s="23"/>
      <c r="G36" s="23"/>
      <c r="H36" s="23"/>
      <c r="I36" s="23"/>
    </row>
    <row r="37" spans="1:9" s="19" customFormat="1" ht="27" hidden="1" customHeight="1" x14ac:dyDescent="0.25">
      <c r="A37" s="24" t="s">
        <v>33</v>
      </c>
      <c r="B37" s="14" t="s">
        <v>32</v>
      </c>
      <c r="C37" s="24" t="s">
        <v>31</v>
      </c>
      <c r="D37" s="23"/>
      <c r="E37" s="23"/>
      <c r="F37" s="23"/>
      <c r="G37" s="23"/>
      <c r="H37" s="23"/>
      <c r="I37" s="23"/>
    </row>
    <row r="38" spans="1:9" s="19" customFormat="1" ht="27" hidden="1" customHeight="1" x14ac:dyDescent="0.25">
      <c r="A38" s="24" t="s">
        <v>30</v>
      </c>
      <c r="B38" s="14" t="s">
        <v>29</v>
      </c>
      <c r="C38" s="24" t="s">
        <v>28</v>
      </c>
      <c r="D38" s="23"/>
      <c r="E38" s="23"/>
      <c r="F38" s="23"/>
      <c r="G38" s="23"/>
      <c r="H38" s="23"/>
      <c r="I38" s="23"/>
    </row>
    <row r="39" spans="1:9" s="19" customFormat="1" ht="27" hidden="1" customHeight="1" x14ac:dyDescent="0.25">
      <c r="A39" s="24" t="s">
        <v>27</v>
      </c>
      <c r="B39" s="14" t="s">
        <v>26</v>
      </c>
      <c r="C39" s="24" t="s">
        <v>23</v>
      </c>
      <c r="D39" s="23"/>
      <c r="E39" s="23"/>
      <c r="F39" s="23"/>
      <c r="G39" s="23"/>
      <c r="H39" s="23"/>
      <c r="I39" s="23"/>
    </row>
    <row r="40" spans="1:9" s="19" customFormat="1" ht="27" hidden="1" customHeight="1" x14ac:dyDescent="0.25">
      <c r="A40" s="24"/>
      <c r="B40" s="14" t="s">
        <v>25</v>
      </c>
      <c r="C40" s="24" t="s">
        <v>23</v>
      </c>
      <c r="D40" s="23"/>
      <c r="E40" s="23"/>
      <c r="F40" s="23"/>
      <c r="G40" s="23"/>
      <c r="H40" s="23"/>
      <c r="I40" s="23"/>
    </row>
    <row r="41" spans="1:9" s="19" customFormat="1" ht="27" hidden="1" customHeight="1" x14ac:dyDescent="0.25">
      <c r="A41" s="21"/>
      <c r="B41" s="22" t="s">
        <v>24</v>
      </c>
      <c r="C41" s="21" t="s">
        <v>23</v>
      </c>
      <c r="D41" s="20"/>
      <c r="E41" s="20"/>
      <c r="F41" s="20"/>
      <c r="G41" s="20"/>
      <c r="H41" s="20"/>
      <c r="I41" s="20"/>
    </row>
    <row r="42" spans="1:9" s="17" customFormat="1" ht="17.25" customHeight="1" x14ac:dyDescent="0.2">
      <c r="A42" s="18" t="s">
        <v>22</v>
      </c>
    </row>
    <row r="45" spans="1:9" x14ac:dyDescent="0.25">
      <c r="B45" s="14"/>
    </row>
    <row r="46" spans="1:9" s="2" customFormat="1" ht="18.75" hidden="1" x14ac:dyDescent="0.25">
      <c r="B46" s="16" t="s">
        <v>21</v>
      </c>
      <c r="H46" s="16" t="s">
        <v>20</v>
      </c>
    </row>
    <row r="47" spans="1:9" ht="18.75" hidden="1" x14ac:dyDescent="0.25">
      <c r="B47" s="16" t="s">
        <v>19</v>
      </c>
      <c r="C47" s="16"/>
      <c r="D47" s="16"/>
      <c r="E47" s="2"/>
      <c r="H47" s="15" t="s">
        <v>18</v>
      </c>
    </row>
    <row r="48" spans="1:9" x14ac:dyDescent="0.25">
      <c r="B48" s="14"/>
    </row>
    <row r="49" spans="2:2" x14ac:dyDescent="0.25">
      <c r="B49" s="14"/>
    </row>
  </sheetData>
  <mergeCells count="9">
    <mergeCell ref="A10:A14"/>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view="pageBreakPreview" topLeftCell="A46" zoomScale="90" zoomScaleNormal="100" zoomScaleSheetLayoutView="90" workbookViewId="0">
      <selection activeCell="A55" sqref="A55"/>
    </sheetView>
  </sheetViews>
  <sheetFormatPr defaultColWidth="9.140625" defaultRowHeight="15.75" x14ac:dyDescent="0.25"/>
  <cols>
    <col min="1" max="1" width="6.5703125" style="2" customWidth="1"/>
    <col min="2" max="2" width="79.5703125" style="2" customWidth="1"/>
    <col min="3" max="3" width="14.85546875" style="2" customWidth="1"/>
    <col min="4" max="4" width="25.42578125" style="2" customWidth="1"/>
    <col min="5" max="5" width="27.42578125" style="2" customWidth="1"/>
    <col min="6" max="6" width="36.85546875" style="2" customWidth="1"/>
    <col min="7" max="16384" width="9.140625" style="2"/>
  </cols>
  <sheetData>
    <row r="1" spans="1:6" x14ac:dyDescent="0.25">
      <c r="E1" s="63"/>
      <c r="F1" s="63"/>
    </row>
    <row r="4" spans="1:6" ht="43.5" customHeight="1" x14ac:dyDescent="0.25">
      <c r="A4" s="64" t="s">
        <v>168</v>
      </c>
      <c r="B4" s="55"/>
      <c r="C4" s="55"/>
      <c r="D4" s="55"/>
      <c r="E4" s="55"/>
      <c r="F4" s="55"/>
    </row>
    <row r="7" spans="1:6" s="54" customFormat="1" ht="63" x14ac:dyDescent="0.25">
      <c r="A7" s="35" t="s">
        <v>92</v>
      </c>
      <c r="B7" s="35" t="s">
        <v>91</v>
      </c>
      <c r="C7" s="35" t="s">
        <v>167</v>
      </c>
      <c r="D7" s="35" t="s">
        <v>166</v>
      </c>
      <c r="E7" s="35" t="s">
        <v>165</v>
      </c>
      <c r="F7" s="35" t="s">
        <v>171</v>
      </c>
    </row>
    <row r="8" spans="1:6" x14ac:dyDescent="0.25">
      <c r="A8" s="35" t="s">
        <v>84</v>
      </c>
      <c r="B8" s="36" t="s">
        <v>164</v>
      </c>
      <c r="C8" s="35"/>
      <c r="D8" s="34"/>
      <c r="E8" s="34"/>
      <c r="F8" s="34"/>
    </row>
    <row r="9" spans="1:6" ht="24" customHeight="1" x14ac:dyDescent="0.25">
      <c r="A9" s="35" t="s">
        <v>82</v>
      </c>
      <c r="B9" s="36" t="s">
        <v>163</v>
      </c>
      <c r="C9" s="35" t="s">
        <v>100</v>
      </c>
      <c r="D9" s="37">
        <v>1562949.23315</v>
      </c>
      <c r="E9" s="37">
        <v>1772591.5251443391</v>
      </c>
      <c r="F9" s="42">
        <v>4579381.6007433645</v>
      </c>
    </row>
    <row r="10" spans="1:6" ht="23.25" customHeight="1" x14ac:dyDescent="0.25">
      <c r="A10" s="35" t="s">
        <v>78</v>
      </c>
      <c r="B10" s="36" t="s">
        <v>162</v>
      </c>
      <c r="C10" s="35" t="s">
        <v>100</v>
      </c>
      <c r="D10" s="37">
        <v>-235794.00612516375</v>
      </c>
      <c r="E10" s="37">
        <v>50960.370490572881</v>
      </c>
      <c r="F10" s="37">
        <v>2495998.9941634634</v>
      </c>
    </row>
    <row r="11" spans="1:6" x14ac:dyDescent="0.25">
      <c r="A11" s="35" t="s">
        <v>161</v>
      </c>
      <c r="B11" s="36" t="s">
        <v>160</v>
      </c>
      <c r="C11" s="35" t="s">
        <v>100</v>
      </c>
      <c r="D11" s="37">
        <v>156714.85029483621</v>
      </c>
      <c r="E11" s="37">
        <v>41290.20531450968</v>
      </c>
      <c r="F11" s="37">
        <v>390598.29502275714</v>
      </c>
    </row>
    <row r="12" spans="1:6" ht="20.25" customHeight="1" x14ac:dyDescent="0.25">
      <c r="A12" s="35" t="s">
        <v>159</v>
      </c>
      <c r="B12" s="36" t="s">
        <v>158</v>
      </c>
      <c r="C12" s="35" t="s">
        <v>100</v>
      </c>
      <c r="D12" s="37">
        <v>-307814.70301516366</v>
      </c>
      <c r="E12" s="37">
        <v>-3.1286617740988731E-10</v>
      </c>
      <c r="F12" s="37">
        <v>-1.0186340659856796E-10</v>
      </c>
    </row>
    <row r="13" spans="1:6" x14ac:dyDescent="0.25">
      <c r="A13" s="35" t="s">
        <v>72</v>
      </c>
      <c r="B13" s="36" t="s">
        <v>157</v>
      </c>
      <c r="C13" s="35"/>
      <c r="D13" s="34"/>
      <c r="E13" s="34"/>
      <c r="F13" s="34"/>
    </row>
    <row r="14" spans="1:6" ht="47.25" x14ac:dyDescent="0.25">
      <c r="A14" s="35" t="s">
        <v>156</v>
      </c>
      <c r="B14" s="36" t="s">
        <v>155</v>
      </c>
      <c r="C14" s="35" t="s">
        <v>55</v>
      </c>
      <c r="D14" s="53">
        <f>D10/D9</f>
        <v>-0.15086478890292532</v>
      </c>
      <c r="E14" s="53">
        <f>E10/E9</f>
        <v>2.8749077138018737E-2</v>
      </c>
      <c r="F14" s="53">
        <f>F10/F9</f>
        <v>0.54505154009403611</v>
      </c>
    </row>
    <row r="15" spans="1:6" ht="31.5" x14ac:dyDescent="0.25">
      <c r="A15" s="35" t="s">
        <v>70</v>
      </c>
      <c r="B15" s="36" t="s">
        <v>154</v>
      </c>
      <c r="C15" s="35"/>
      <c r="D15" s="34"/>
      <c r="E15" s="34"/>
      <c r="F15" s="34"/>
    </row>
    <row r="16" spans="1:6" ht="18.75" x14ac:dyDescent="0.25">
      <c r="A16" s="35" t="s">
        <v>68</v>
      </c>
      <c r="B16" s="36" t="s">
        <v>153</v>
      </c>
      <c r="C16" s="35" t="s">
        <v>150</v>
      </c>
      <c r="D16" s="34"/>
      <c r="E16" s="34"/>
      <c r="F16" s="34"/>
    </row>
    <row r="17" spans="1:6" ht="18.75" x14ac:dyDescent="0.25">
      <c r="A17" s="35" t="s">
        <v>66</v>
      </c>
      <c r="B17" s="36" t="s">
        <v>152</v>
      </c>
      <c r="C17" s="35" t="s">
        <v>135</v>
      </c>
      <c r="D17" s="34"/>
      <c r="E17" s="34"/>
      <c r="F17" s="34"/>
    </row>
    <row r="18" spans="1:6" ht="18.75" x14ac:dyDescent="0.25">
      <c r="A18" s="35" t="s">
        <v>63</v>
      </c>
      <c r="B18" s="36" t="s">
        <v>151</v>
      </c>
      <c r="C18" s="35" t="s">
        <v>150</v>
      </c>
      <c r="D18" s="52">
        <v>98.567018166666699</v>
      </c>
      <c r="E18" s="52">
        <v>99.47</v>
      </c>
      <c r="F18" s="52">
        <v>92.305912551645605</v>
      </c>
    </row>
    <row r="19" spans="1:6" ht="31.5" x14ac:dyDescent="0.25">
      <c r="A19" s="35" t="s">
        <v>149</v>
      </c>
      <c r="B19" s="36" t="s">
        <v>148</v>
      </c>
      <c r="C19" s="35" t="s">
        <v>147</v>
      </c>
      <c r="D19" s="42">
        <v>630087.96399999992</v>
      </c>
      <c r="E19" s="42">
        <v>630265.90000000014</v>
      </c>
      <c r="F19" s="42">
        <v>585610.10000000021</v>
      </c>
    </row>
    <row r="20" spans="1:6" ht="34.5" x14ac:dyDescent="0.25">
      <c r="A20" s="35" t="s">
        <v>146</v>
      </c>
      <c r="B20" s="36" t="s">
        <v>145</v>
      </c>
      <c r="C20" s="35" t="s">
        <v>144</v>
      </c>
      <c r="D20" s="42">
        <v>181842.109</v>
      </c>
      <c r="E20" s="42">
        <v>173781.95437855716</v>
      </c>
      <c r="F20" s="42">
        <v>173920.09999999998</v>
      </c>
    </row>
    <row r="21" spans="1:6" ht="87" customHeight="1" x14ac:dyDescent="0.25">
      <c r="A21" s="35" t="s">
        <v>143</v>
      </c>
      <c r="B21" s="36" t="s">
        <v>142</v>
      </c>
      <c r="C21" s="35" t="s">
        <v>55</v>
      </c>
      <c r="D21" s="68" t="s">
        <v>141</v>
      </c>
      <c r="E21" s="69"/>
      <c r="F21" s="70"/>
    </row>
    <row r="22" spans="1:6" ht="74.25" customHeight="1" x14ac:dyDescent="0.25">
      <c r="A22" s="35" t="s">
        <v>140</v>
      </c>
      <c r="B22" s="36" t="s">
        <v>139</v>
      </c>
      <c r="C22" s="35"/>
      <c r="D22" s="65" t="s">
        <v>138</v>
      </c>
      <c r="E22" s="66"/>
      <c r="F22" s="67"/>
    </row>
    <row r="23" spans="1:6" ht="34.5" x14ac:dyDescent="0.25">
      <c r="A23" s="35" t="s">
        <v>137</v>
      </c>
      <c r="B23" s="36" t="s">
        <v>136</v>
      </c>
      <c r="C23" s="35" t="s">
        <v>135</v>
      </c>
      <c r="D23" s="34"/>
      <c r="E23" s="34"/>
      <c r="F23" s="34"/>
    </row>
    <row r="24" spans="1:6" ht="31.5" x14ac:dyDescent="0.25">
      <c r="A24" s="35" t="s">
        <v>57</v>
      </c>
      <c r="B24" s="36" t="s">
        <v>134</v>
      </c>
      <c r="C24" s="35"/>
      <c r="D24" s="50">
        <f>D9</f>
        <v>1562949.23315</v>
      </c>
      <c r="E24" s="50">
        <f>E9</f>
        <v>1772591.5251443391</v>
      </c>
      <c r="F24" s="50">
        <f>F9</f>
        <v>4579381.6007433645</v>
      </c>
    </row>
    <row r="25" spans="1:6" ht="58.5" customHeight="1" x14ac:dyDescent="0.25">
      <c r="A25" s="35" t="s">
        <v>54</v>
      </c>
      <c r="B25" s="36" t="s">
        <v>133</v>
      </c>
      <c r="C25" s="35" t="s">
        <v>100</v>
      </c>
      <c r="D25" s="42">
        <v>829026.68859000003</v>
      </c>
      <c r="E25" s="42">
        <v>806491.47556427715</v>
      </c>
      <c r="F25" s="42">
        <v>834236.82031970192</v>
      </c>
    </row>
    <row r="26" spans="1:6" x14ac:dyDescent="0.25">
      <c r="A26" s="35"/>
      <c r="B26" s="36" t="s">
        <v>132</v>
      </c>
      <c r="C26" s="35"/>
      <c r="D26" s="34"/>
      <c r="E26" s="34"/>
      <c r="F26" s="34"/>
    </row>
    <row r="27" spans="1:6" x14ac:dyDescent="0.25">
      <c r="A27" s="35"/>
      <c r="B27" s="36" t="s">
        <v>131</v>
      </c>
      <c r="C27" s="35"/>
      <c r="D27" s="52">
        <v>540296.76899999997</v>
      </c>
      <c r="E27" s="52">
        <v>569208.73748079489</v>
      </c>
      <c r="F27" s="52">
        <v>588790.9573218032</v>
      </c>
    </row>
    <row r="28" spans="1:6" s="45" customFormat="1" x14ac:dyDescent="0.25">
      <c r="A28" s="47"/>
      <c r="B28" s="51" t="s">
        <v>130</v>
      </c>
      <c r="C28" s="47"/>
      <c r="D28" s="50">
        <f>SUM(D29:D31)</f>
        <v>52051.75</v>
      </c>
      <c r="E28" s="50">
        <f>SUM(E29:E31)</f>
        <v>57287.673441473838</v>
      </c>
      <c r="F28" s="50">
        <f>SUM(F29:F31)</f>
        <v>59258.514262498102</v>
      </c>
    </row>
    <row r="29" spans="1:6" s="45" customFormat="1" x14ac:dyDescent="0.25">
      <c r="A29" s="47"/>
      <c r="B29" s="48" t="s">
        <v>129</v>
      </c>
      <c r="C29" s="47"/>
      <c r="D29" s="46">
        <v>47157.14</v>
      </c>
      <c r="E29" s="46">
        <v>51431.588118289314</v>
      </c>
      <c r="F29" s="46">
        <v>53200.96479680264</v>
      </c>
    </row>
    <row r="30" spans="1:6" s="45" customFormat="1" x14ac:dyDescent="0.25">
      <c r="A30" s="47"/>
      <c r="B30" s="48" t="s">
        <v>128</v>
      </c>
      <c r="C30" s="47"/>
      <c r="D30" s="49">
        <v>4894.6099999999997</v>
      </c>
      <c r="E30" s="46">
        <v>5856.0853231845249</v>
      </c>
      <c r="F30" s="46">
        <v>6057.5494656954625</v>
      </c>
    </row>
    <row r="31" spans="1:6" s="45" customFormat="1" x14ac:dyDescent="0.25">
      <c r="A31" s="47"/>
      <c r="B31" s="48" t="s">
        <v>127</v>
      </c>
      <c r="C31" s="47"/>
      <c r="D31" s="46"/>
      <c r="E31" s="46"/>
      <c r="F31" s="46"/>
    </row>
    <row r="32" spans="1:6" x14ac:dyDescent="0.25">
      <c r="A32" s="35"/>
      <c r="B32" s="36" t="s">
        <v>126</v>
      </c>
      <c r="C32" s="35"/>
      <c r="D32" s="44">
        <v>65980.653000000006</v>
      </c>
      <c r="E32" s="44">
        <v>40535.451559194982</v>
      </c>
      <c r="F32" s="44">
        <v>41929.973588670131</v>
      </c>
    </row>
    <row r="33" spans="1:6" ht="37.5" x14ac:dyDescent="0.25">
      <c r="A33" s="35" t="s">
        <v>50</v>
      </c>
      <c r="B33" s="36" t="s">
        <v>125</v>
      </c>
      <c r="C33" s="35" t="s">
        <v>100</v>
      </c>
      <c r="D33" s="42">
        <v>1311411.2670041495</v>
      </c>
      <c r="E33" s="42">
        <v>567991.77830854559</v>
      </c>
      <c r="F33" s="42">
        <v>993371.18024248339</v>
      </c>
    </row>
    <row r="34" spans="1:6" ht="31.5" x14ac:dyDescent="0.25">
      <c r="A34" s="35" t="s">
        <v>47</v>
      </c>
      <c r="B34" s="36" t="s">
        <v>124</v>
      </c>
      <c r="C34" s="35" t="s">
        <v>100</v>
      </c>
      <c r="D34" s="37">
        <v>0</v>
      </c>
      <c r="E34" s="42">
        <v>0</v>
      </c>
      <c r="F34" s="42">
        <v>2236781.225010294</v>
      </c>
    </row>
    <row r="35" spans="1:6" ht="31.5" x14ac:dyDescent="0.25">
      <c r="A35" s="35" t="s">
        <v>35</v>
      </c>
      <c r="B35" s="36" t="s">
        <v>123</v>
      </c>
      <c r="C35" s="35" t="s">
        <v>100</v>
      </c>
      <c r="D35" s="37">
        <v>62259.401789999989</v>
      </c>
      <c r="E35" s="37">
        <v>44283.299999999959</v>
      </c>
      <c r="F35" s="37">
        <v>121353</v>
      </c>
    </row>
    <row r="36" spans="1:6" ht="154.5" customHeight="1" x14ac:dyDescent="0.25">
      <c r="A36" s="35" t="s">
        <v>33</v>
      </c>
      <c r="B36" s="36" t="s">
        <v>122</v>
      </c>
      <c r="C36" s="35"/>
      <c r="D36" s="43" t="s">
        <v>121</v>
      </c>
      <c r="E36" s="43" t="s">
        <v>120</v>
      </c>
      <c r="F36" s="43" t="s">
        <v>119</v>
      </c>
    </row>
    <row r="37" spans="1:6" x14ac:dyDescent="0.25">
      <c r="A37" s="35"/>
      <c r="B37" s="38" t="s">
        <v>103</v>
      </c>
      <c r="C37" s="35"/>
      <c r="D37" s="34"/>
      <c r="E37" s="34"/>
      <c r="F37" s="34"/>
    </row>
    <row r="38" spans="1:6" ht="18.75" x14ac:dyDescent="0.25">
      <c r="A38" s="35"/>
      <c r="B38" s="36" t="s">
        <v>118</v>
      </c>
      <c r="C38" s="35" t="s">
        <v>117</v>
      </c>
      <c r="D38" s="42">
        <v>55565.125</v>
      </c>
      <c r="E38" s="42">
        <v>55619.998</v>
      </c>
      <c r="F38" s="42">
        <v>56253.581999999995</v>
      </c>
    </row>
    <row r="39" spans="1:6" ht="41.25" customHeight="1" x14ac:dyDescent="0.25">
      <c r="A39" s="35"/>
      <c r="B39" s="36" t="s">
        <v>116</v>
      </c>
      <c r="C39" s="35" t="s">
        <v>115</v>
      </c>
      <c r="D39" s="41">
        <f>D25/D38</f>
        <v>14.919910440046703</v>
      </c>
      <c r="E39" s="41">
        <f>E25/E38</f>
        <v>14.500027050779059</v>
      </c>
      <c r="F39" s="41">
        <f>F25/F38</f>
        <v>14.829932435586093</v>
      </c>
    </row>
    <row r="40" spans="1:6" ht="31.5" x14ac:dyDescent="0.25">
      <c r="A40" s="35" t="s">
        <v>114</v>
      </c>
      <c r="B40" s="36" t="s">
        <v>113</v>
      </c>
      <c r="C40" s="35"/>
      <c r="D40" s="34"/>
      <c r="E40" s="34"/>
      <c r="F40" s="34"/>
    </row>
    <row r="41" spans="1:6" x14ac:dyDescent="0.25">
      <c r="A41" s="35" t="s">
        <v>112</v>
      </c>
      <c r="B41" s="36" t="s">
        <v>111</v>
      </c>
      <c r="C41" s="35" t="s">
        <v>110</v>
      </c>
      <c r="D41" s="40">
        <v>1270.0999999999999</v>
      </c>
      <c r="E41" s="40">
        <v>1300.625</v>
      </c>
      <c r="F41" s="40">
        <v>1300.625</v>
      </c>
    </row>
    <row r="42" spans="1:6" ht="47.25" x14ac:dyDescent="0.25">
      <c r="A42" s="35" t="s">
        <v>109</v>
      </c>
      <c r="B42" s="36" t="s">
        <v>108</v>
      </c>
      <c r="C42" s="35" t="s">
        <v>107</v>
      </c>
      <c r="D42" s="39">
        <f>D27/D41/12</f>
        <v>35.449752578537122</v>
      </c>
      <c r="E42" s="39">
        <f>E27/E41/12</f>
        <v>36.470205829299687</v>
      </c>
      <c r="F42" s="39">
        <f>F27/F41/12</f>
        <v>37.72487312649708</v>
      </c>
    </row>
    <row r="43" spans="1:6" ht="45.75" customHeight="1" x14ac:dyDescent="0.25">
      <c r="A43" s="35" t="s">
        <v>106</v>
      </c>
      <c r="B43" s="36" t="s">
        <v>105</v>
      </c>
      <c r="C43" s="35"/>
      <c r="D43" s="60" t="s">
        <v>104</v>
      </c>
      <c r="E43" s="61"/>
      <c r="F43" s="62"/>
    </row>
    <row r="44" spans="1:6" x14ac:dyDescent="0.25">
      <c r="A44" s="35"/>
      <c r="B44" s="38" t="s">
        <v>103</v>
      </c>
      <c r="C44" s="35"/>
      <c r="D44" s="34"/>
      <c r="E44" s="34"/>
      <c r="F44" s="34"/>
    </row>
    <row r="45" spans="1:6" ht="31.5" x14ac:dyDescent="0.25">
      <c r="A45" s="35"/>
      <c r="B45" s="36" t="s">
        <v>102</v>
      </c>
      <c r="C45" s="35" t="s">
        <v>100</v>
      </c>
      <c r="D45" s="37">
        <v>8203959.5420000004</v>
      </c>
      <c r="E45" s="34"/>
      <c r="F45" s="34"/>
    </row>
    <row r="46" spans="1:6" ht="31.5" x14ac:dyDescent="0.25">
      <c r="A46" s="35"/>
      <c r="B46" s="36" t="s">
        <v>101</v>
      </c>
      <c r="C46" s="35" t="s">
        <v>100</v>
      </c>
      <c r="D46" s="34"/>
      <c r="E46" s="34"/>
      <c r="F46" s="34"/>
    </row>
    <row r="47" spans="1:6" s="32" customFormat="1" x14ac:dyDescent="0.25">
      <c r="A47" s="33" t="s">
        <v>99</v>
      </c>
    </row>
    <row r="48" spans="1:6" s="32" customFormat="1" x14ac:dyDescent="0.25">
      <c r="A48" s="33" t="s">
        <v>98</v>
      </c>
    </row>
    <row r="49" spans="1:6" s="32" customFormat="1" x14ac:dyDescent="0.25">
      <c r="A49" s="33" t="s">
        <v>97</v>
      </c>
    </row>
    <row r="50" spans="1:6" s="32" customFormat="1" x14ac:dyDescent="0.25">
      <c r="A50" s="33" t="s">
        <v>96</v>
      </c>
    </row>
    <row r="52" spans="1:6" ht="27" customHeight="1" x14ac:dyDescent="0.25">
      <c r="A52" s="31" t="s">
        <v>95</v>
      </c>
      <c r="B52" s="13"/>
      <c r="D52" s="13"/>
      <c r="E52" s="13"/>
      <c r="F52" s="13"/>
    </row>
    <row r="53" spans="1:6" ht="15.75" customHeight="1" x14ac:dyDescent="0.25">
      <c r="A53" s="31" t="s">
        <v>94</v>
      </c>
      <c r="B53" s="13"/>
      <c r="D53" s="13"/>
      <c r="E53" s="13"/>
      <c r="F53" s="13"/>
    </row>
    <row r="54" spans="1:6" ht="13.5" customHeight="1" x14ac:dyDescent="0.25">
      <c r="A54" s="31" t="s">
        <v>172</v>
      </c>
      <c r="B54" s="13"/>
      <c r="D54" s="13"/>
      <c r="E54" s="13"/>
      <c r="F54" s="13"/>
    </row>
    <row r="55" spans="1:6" x14ac:dyDescent="0.2">
      <c r="A55" s="2" t="s">
        <v>169</v>
      </c>
      <c r="B55" s="31" t="s">
        <v>170</v>
      </c>
    </row>
  </sheetData>
  <mergeCells count="5">
    <mergeCell ref="D43:F43"/>
    <mergeCell ref="E1:F1"/>
    <mergeCell ref="A4:F4"/>
    <mergeCell ref="D22:F22"/>
    <mergeCell ref="D21:F21"/>
  </mergeCells>
  <printOptions horizontalCentered="1"/>
  <pageMargins left="0.11811023622047245" right="0" top="0.55118110236220474" bottom="0" header="0.31496062992125984" footer="0.31496062992125984"/>
  <pageSetup paperSize="8" scale="7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vt:lpstr>
      <vt:lpstr>2</vt:lpstr>
      <vt:lpstr>3</vt:lpstr>
      <vt:lpstr>'3'!Область_печати</vt:lpstr>
    </vt:vector>
  </TitlesOfParts>
  <Company>MRSK-YUGA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Латушко Вера</cp:lastModifiedBy>
  <cp:lastPrinted>2020-11-06T12:16:26Z</cp:lastPrinted>
  <dcterms:created xsi:type="dcterms:W3CDTF">2020-11-06T12:14:45Z</dcterms:created>
  <dcterms:modified xsi:type="dcterms:W3CDTF">2020-11-09T06:00:50Z</dcterms:modified>
</cp:coreProperties>
</file>